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9-21пр." sheetId="1" r:id="rId1"/>
  </sheets>
  <definedNames/>
  <calcPr fullCalcOnLoad="1"/>
</workbook>
</file>

<file path=xl/sharedStrings.xml><?xml version="1.0" encoding="utf-8"?>
<sst xmlns="http://schemas.openxmlformats.org/spreadsheetml/2006/main" count="156" uniqueCount="151">
  <si>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</si>
  <si>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</si>
  <si>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</si>
  <si>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</si>
  <si>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</si>
  <si>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</si>
  <si>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</si>
  <si>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</si>
  <si>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</si>
  <si>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</si>
  <si>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</si>
  <si>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</si>
  <si>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</si>
  <si>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</si>
  <si>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</si>
  <si>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</si>
  <si>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</si>
  <si>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</si>
  <si>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</si>
  <si>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</si>
  <si>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</si>
  <si>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</si>
  <si>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</si>
  <si>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</si>
  <si>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</si>
  <si>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</si>
  <si>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</si>
  <si>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</si>
  <si>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</si>
  <si>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</si>
  <si>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</si>
  <si>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</si>
  <si>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</si>
  <si>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</si>
  <si>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</si>
  <si>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</si>
  <si>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</si>
  <si>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УЩЕРБА</t>
  </si>
  <si>
    <t xml:space="preserve">ШТРАФЫ, САНКЦИИ, ВОЗМЕЩЕНИЕ </t>
  </si>
  <si>
    <t>БЕЗВОЗМЕЗДНЫЕ ПОСТУПЛЕНИЯ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</si>
  <si>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</si>
  <si>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</si>
  <si>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</si>
  <si>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</si>
  <si>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</si>
  <si>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</si>
  <si>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</si>
  <si>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</si>
  <si>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1 17 00000 00 0000 000</t>
  </si>
  <si>
    <t>ПРОЧИЕ НЕНАЛОГОВЫЕ ДОХОДЫ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</si>
  <si>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</si>
  <si>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</si>
  <si>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</si>
  <si>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</si>
  <si>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</si>
  <si>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</si>
  <si>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</si>
  <si>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</si>
  <si>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</si>
  <si>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</si>
  <si>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</si>
  <si>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</si>
  <si>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</si>
  <si>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</si>
  <si>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</si>
  <si>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</si>
  <si>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</si>
  <si>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</si>
  <si>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</si>
  <si>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Код бюджетной классификации</t>
  </si>
  <si>
    <t>1 05 04000 02 0000 110</t>
  </si>
  <si>
    <t>Налог, взимаемый в связи с применением патентной</t>
  </si>
  <si>
    <t>муниципального образования</t>
  </si>
  <si>
    <t>решением Совета Депутатов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</si>
  <si>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</si>
  <si>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</si>
  <si>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</si>
  <si>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</si>
  <si>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</si>
  <si>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</si>
  <si>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</si>
  <si>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</si>
  <si>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</si>
  <si>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</si>
  <si>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</si>
  <si>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</si>
  <si>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</si>
  <si>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</si>
  <si>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</si>
  <si>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Субсидия бюджетам муниципальных районов на поддержку отрасли культуры</t>
  </si>
  <si>
    <t>Прочие субсидии бюджетам муниципальных районов</t>
  </si>
  <si>
    <t>Субвенции бюджетам муниципальных районов на</t>
  </si>
  <si>
    <t xml:space="preserve">Субвенции бюджетам муниципальных районов на </t>
  </si>
  <si>
    <t>Субвенции бюджетам муниципальных районов</t>
  </si>
  <si>
    <t xml:space="preserve">на выполнение передаваемых полномочий </t>
  </si>
  <si>
    <t>субъектов Российской Федерации</t>
  </si>
  <si>
    <t>на содержание ребенка в семье опекуна и</t>
  </si>
  <si>
    <t>приемной семье, а также вознаграждение,</t>
  </si>
  <si>
    <t>причитающееся приемному родителю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</si>
  <si>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</si>
  <si>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</si>
  <si>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</si>
  <si>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2 02 35485 05 0000 151</t>
  </si>
  <si>
    <t xml:space="preserve">на обеспечение жильем граждан, уволенных с </t>
  </si>
  <si>
    <t>военной службы (службы) и приравненных к ним</t>
  </si>
  <si>
    <t>лиц</t>
  </si>
  <si>
    <t>государственную регистрацию актов</t>
  </si>
  <si>
    <t>гражданского состояния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</si>
  <si>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</si>
  <si>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</si>
  <si>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</si>
  <si>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</si>
  <si>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</si>
  <si>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Субвенции бюджетам бюджетной системы Российской Федерации</t>
  </si>
  <si>
    <t>2020 г.</t>
  </si>
  <si>
    <t>2021 г.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</si>
  <si>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государственых и муниципальных унитарных предприятий, в том числе казенных)</t>
  </si>
  <si>
    <t>2019г.</t>
  </si>
  <si>
    <t xml:space="preserve">Прогнозируемые поступления                                                                                                                                                                              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 на 2019 год и  плановый период 2020 и 2021 годов.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</si>
  <si>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</si>
  <si>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1 14 06300 00 0000 430</t>
  </si>
  <si>
    <t>Доходы от продажи земельных участков, находящихся в государственной и муниципальной собственности</t>
  </si>
  <si>
    <t>2 02 40000 00 0000 150</t>
  </si>
  <si>
    <t>2 02 45160 05 0000 150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</si>
  <si>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</si>
  <si>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             ( приложение 1  )</t>
  </si>
  <si>
    <t>2 02 35120 05 0000 150</t>
  </si>
  <si>
    <t>2 02 35082 05 0000 150</t>
  </si>
  <si>
    <t>2 02 35930 05 0000 150</t>
  </si>
  <si>
    <t>2 02 35260 05 0000 150</t>
  </si>
  <si>
    <t>2 02 30027 05 0000 150</t>
  </si>
  <si>
    <t>2 02 30024 05 0000 150</t>
  </si>
  <si>
    <t>2 02 30000 00 0000 150</t>
  </si>
  <si>
    <t>2 02 29999 05 0000 150</t>
  </si>
  <si>
    <t>2 02 25519 05 0000 150</t>
  </si>
  <si>
    <t>202 20216 05 0000 150</t>
  </si>
  <si>
    <t>2 02 20000 00 0000 150</t>
  </si>
  <si>
    <t xml:space="preserve">                                                         от 20.12.2019г.  №39</t>
  </si>
  <si>
    <t>(в редакции решения совета депутатов</t>
  </si>
  <si>
    <t>Сумма  (тысяч рублей)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</si>
  <si>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</si>
  <si>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</si>
  <si>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2 02 35134 05 0000 150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</si>
  <si>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</si>
  <si>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2 02 25097 05 0000 150</t>
  </si>
  <si>
    <t>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</t>
  </si>
  <si>
    <t>2 02 25021 05 0000 150</t>
  </si>
  <si>
    <t>Субсидии бюджетам бюджетной системы Российской Федерации  (межбюджетные субсидии)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</si>
  <si>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</si>
  <si>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</si>
  <si>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№21  от    05 июня 2019г.)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</si>
</sst>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_₽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Arial Narrow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1" xfId="0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0" fontId="4" fillId="0" borderId="14" xfId="0" applyFont="1" applyBorder="1" applyAlignment="1">
      <alignment vertical="top"/>
    </xf>
    <xf numFmtId="0" fontId="3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20" xfId="52" applyFont="1" applyFill="1" applyBorder="1" applyAlignment="1">
      <alignment horizontal="justify" vertical="center" wrapText="1"/>
      <protection/>
    </xf>
    <xf numFmtId="0" fontId="0" fillId="0" borderId="11" xfId="0" applyFont="1" applyBorder="1" applyAlignment="1">
      <alignment vertical="top"/>
    </xf>
    <xf numFmtId="182" fontId="0" fillId="0" borderId="14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/>
    </xf>
    <xf numFmtId="182" fontId="4" fillId="0" borderId="11" xfId="0" applyNumberFormat="1" applyFont="1" applyBorder="1" applyAlignment="1">
      <alignment horizontal="center"/>
    </xf>
    <xf numFmtId="182" fontId="0" fillId="0" borderId="14" xfId="0" applyNumberFormat="1" applyFont="1" applyFill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182" fontId="0" fillId="0" borderId="12" xfId="0" applyNumberFormat="1" applyFont="1" applyBorder="1" applyAlignment="1">
      <alignment horizontal="center"/>
    </xf>
    <xf numFmtId="182" fontId="0" fillId="0" borderId="12" xfId="0" applyNumberFormat="1" applyFont="1" applyFill="1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182" fontId="0" fillId="0" borderId="11" xfId="0" applyNumberFormat="1" applyFont="1" applyFill="1" applyBorder="1" applyAlignment="1">
      <alignment horizontal="center"/>
    </xf>
    <xf numFmtId="182" fontId="4" fillId="0" borderId="15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82" fontId="0" fillId="0" borderId="13" xfId="0" applyNumberFormat="1" applyFont="1" applyBorder="1" applyAlignment="1">
      <alignment horizontal="center"/>
    </xf>
    <xf numFmtId="182" fontId="4" fillId="0" borderId="15" xfId="0" applyNumberFormat="1" applyFont="1" applyBorder="1" applyAlignment="1">
      <alignment/>
    </xf>
    <xf numFmtId="182" fontId="0" fillId="0" borderId="15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/>
    </xf>
    <xf numFmtId="182" fontId="4" fillId="0" borderId="16" xfId="0" applyNumberFormat="1" applyFont="1" applyBorder="1" applyAlignment="1">
      <alignment/>
    </xf>
    <xf numFmtId="182" fontId="0" fillId="0" borderId="16" xfId="0" applyNumberFormat="1" applyFont="1" applyBorder="1" applyAlignment="1">
      <alignment horizontal="center"/>
    </xf>
    <xf numFmtId="182" fontId="0" fillId="0" borderId="15" xfId="0" applyNumberFormat="1" applyFont="1" applyBorder="1" applyAlignment="1">
      <alignment/>
    </xf>
    <xf numFmtId="182" fontId="0" fillId="0" borderId="13" xfId="0" applyNumberFormat="1" applyFont="1" applyFill="1" applyBorder="1" applyAlignment="1">
      <alignment vertical="top" wrapText="1"/>
    </xf>
    <xf numFmtId="182" fontId="0" fillId="0" borderId="16" xfId="0" applyNumberFormat="1" applyFont="1" applyBorder="1" applyAlignment="1">
      <alignment horizontal="center" wrapText="1"/>
    </xf>
    <xf numFmtId="182" fontId="0" fillId="0" borderId="19" xfId="0" applyNumberFormat="1" applyFont="1" applyBorder="1" applyAlignment="1">
      <alignment horizontal="center" wrapText="1"/>
    </xf>
    <xf numFmtId="182" fontId="0" fillId="0" borderId="19" xfId="0" applyNumberFormat="1" applyFont="1" applyBorder="1" applyAlignment="1">
      <alignment horizontal="center"/>
    </xf>
    <xf numFmtId="182" fontId="0" fillId="0" borderId="16" xfId="0" applyNumberFormat="1" applyFont="1" applyBorder="1" applyAlignment="1">
      <alignment vertical="top" wrapText="1"/>
    </xf>
    <xf numFmtId="182" fontId="0" fillId="0" borderId="13" xfId="0" applyNumberFormat="1" applyFont="1" applyFill="1" applyBorder="1" applyAlignment="1">
      <alignment horizontal="center"/>
    </xf>
    <xf numFmtId="182" fontId="0" fillId="0" borderId="15" xfId="0" applyNumberFormat="1" applyFont="1" applyFill="1" applyBorder="1" applyAlignment="1">
      <alignment horizontal="center"/>
    </xf>
    <xf numFmtId="182" fontId="0" fillId="0" borderId="16" xfId="0" applyNumberFormat="1" applyFont="1" applyFill="1" applyBorder="1" applyAlignment="1">
      <alignment horizontal="center"/>
    </xf>
    <xf numFmtId="182" fontId="0" fillId="0" borderId="19" xfId="0" applyNumberFormat="1" applyFont="1" applyFill="1" applyBorder="1" applyAlignment="1">
      <alignment horizontal="center" wrapText="1"/>
    </xf>
    <xf numFmtId="182" fontId="0" fillId="0" borderId="16" xfId="0" applyNumberFormat="1" applyFont="1" applyFill="1" applyBorder="1" applyAlignment="1">
      <alignment horizontal="center" wrapText="1"/>
    </xf>
    <xf numFmtId="182" fontId="0" fillId="0" borderId="16" xfId="0" applyNumberFormat="1" applyFont="1" applyFill="1" applyBorder="1" applyAlignment="1">
      <alignment wrapText="1"/>
    </xf>
    <xf numFmtId="182" fontId="4" fillId="0" borderId="14" xfId="0" applyNumberFormat="1" applyFont="1" applyBorder="1" applyAlignment="1">
      <alignment horizontal="center"/>
    </xf>
    <xf numFmtId="0" fontId="0" fillId="0" borderId="14" xfId="0" applyBorder="1" applyAlignment="1">
      <alignment vertical="top" wrapText="1"/>
    </xf>
    <xf numFmtId="182" fontId="0" fillId="0" borderId="14" xfId="0" applyNumberFormat="1" applyFont="1" applyFill="1" applyBorder="1" applyAlignment="1">
      <alignment horizontal="center"/>
    </xf>
    <xf numFmtId="182" fontId="0" fillId="0" borderId="14" xfId="0" applyNumberFormat="1" applyFont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182" fontId="0" fillId="0" borderId="12" xfId="0" applyNumberFormat="1" applyFont="1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182" fontId="4" fillId="0" borderId="11" xfId="0" applyNumberFormat="1" applyFont="1" applyFill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5"/>
  <sheetViews>
    <sheetView tabSelected="1" zoomScalePageLayoutView="0" workbookViewId="0" topLeftCell="A1">
      <selection activeCell="A11" sqref="A11:E15"/>
    </sheetView>
  </sheetViews>
  <sheetFormatPr defaultColWidth="9.00390625" defaultRowHeight="12.75"/>
  <cols>
    <col min="1" max="1" width="20.75390625" style="0" customWidth="1"/>
    <col min="2" max="2" width="66.00390625" style="0" customWidth="1"/>
    <col min="3" max="3" width="17.00390625" style="0" customWidth="1"/>
    <col min="4" max="4" width="18.00390625" style="0" customWidth="1"/>
    <col min="5" max="5" width="16.50390625" style="0" customWidth="1"/>
  </cols>
  <sheetData>
    <row r="1" ht="3" customHeight="1"/>
    <row r="2" spans="2:5" ht="12.75">
      <c r="B2" s="118" t="s">
        <v>41</v>
      </c>
      <c r="C2" s="118"/>
      <c r="D2" s="118"/>
      <c r="E2" s="118"/>
    </row>
    <row r="3" spans="2:5" ht="12.75">
      <c r="B3" s="118" t="s">
        <v>73</v>
      </c>
      <c r="C3" s="118"/>
      <c r="D3" s="118"/>
      <c r="E3" s="118"/>
    </row>
    <row r="4" spans="2:5" ht="12.75">
      <c r="B4" s="118" t="s">
        <v>72</v>
      </c>
      <c r="C4" s="118"/>
      <c r="D4" s="118"/>
      <c r="E4" s="118"/>
    </row>
    <row r="5" spans="2:5" ht="12.75">
      <c r="B5" s="118" t="s">
        <v>51</v>
      </c>
      <c r="C5" s="118"/>
      <c r="D5" s="118"/>
      <c r="E5" s="118"/>
    </row>
    <row r="6" spans="2:5" ht="12.75">
      <c r="B6" s="118" t="s">
        <v>62</v>
      </c>
      <c r="C6" s="118"/>
      <c r="D6" s="118"/>
      <c r="E6" s="118"/>
    </row>
    <row r="7" spans="2:5" ht="12.75">
      <c r="B7" s="118" t="s">
        <v>137</v>
      </c>
      <c r="C7" s="118"/>
      <c r="D7" s="118"/>
      <c r="E7" s="118"/>
    </row>
    <row r="8" spans="2:5" ht="12.75">
      <c r="B8" s="57"/>
      <c r="C8" s="118" t="s">
        <v>138</v>
      </c>
      <c r="D8" s="119"/>
      <c r="E8" s="119"/>
    </row>
    <row r="9" spans="2:5" ht="12.75">
      <c r="B9" s="57"/>
      <c r="C9" s="118" t="s">
        <v>150</v>
      </c>
      <c r="D9" s="119"/>
      <c r="E9" s="119"/>
    </row>
    <row r="10" spans="2:5" ht="12.75">
      <c r="B10" s="118" t="s">
        <v>125</v>
      </c>
      <c r="C10" s="118"/>
      <c r="D10" s="118"/>
      <c r="E10" s="118"/>
    </row>
    <row r="11" spans="1:5" ht="12.75" customHeight="1">
      <c r="A11" s="124" t="s">
        <v>118</v>
      </c>
      <c r="B11" s="125"/>
      <c r="C11" s="125"/>
      <c r="D11" s="125"/>
      <c r="E11" s="125"/>
    </row>
    <row r="12" spans="1:5" ht="12.75">
      <c r="A12" s="125"/>
      <c r="B12" s="125"/>
      <c r="C12" s="125"/>
      <c r="D12" s="125"/>
      <c r="E12" s="125"/>
    </row>
    <row r="13" spans="1:5" ht="12.75">
      <c r="A13" s="125"/>
      <c r="B13" s="125"/>
      <c r="C13" s="125"/>
      <c r="D13" s="125"/>
      <c r="E13" s="125"/>
    </row>
    <row r="14" spans="1:5" ht="9.75" customHeight="1">
      <c r="A14" s="125"/>
      <c r="B14" s="125"/>
      <c r="C14" s="125"/>
      <c r="D14" s="125"/>
      <c r="E14" s="125"/>
    </row>
    <row r="15" spans="1:5" ht="0.75" customHeight="1" hidden="1">
      <c r="A15" s="125"/>
      <c r="B15" s="125"/>
      <c r="C15" s="125"/>
      <c r="D15" s="125"/>
      <c r="E15" s="125"/>
    </row>
    <row r="16" spans="2:3" ht="9.75" customHeight="1">
      <c r="B16" s="12"/>
      <c r="C16" s="12"/>
    </row>
    <row r="17" spans="1:5" ht="20.25" customHeight="1">
      <c r="A17" s="126" t="s">
        <v>69</v>
      </c>
      <c r="B17" s="115" t="s">
        <v>50</v>
      </c>
      <c r="C17" s="121" t="s">
        <v>139</v>
      </c>
      <c r="D17" s="122"/>
      <c r="E17" s="123"/>
    </row>
    <row r="18" spans="1:5" s="29" customFormat="1" ht="12.75" customHeight="1">
      <c r="A18" s="127"/>
      <c r="B18" s="116"/>
      <c r="C18" s="115" t="s">
        <v>117</v>
      </c>
      <c r="D18" s="115" t="s">
        <v>114</v>
      </c>
      <c r="E18" s="115" t="s">
        <v>115</v>
      </c>
    </row>
    <row r="19" spans="1:5" s="29" customFormat="1" ht="6" customHeight="1">
      <c r="A19" s="127"/>
      <c r="B19" s="116"/>
      <c r="C19" s="120"/>
      <c r="D19" s="129"/>
      <c r="E19" s="129"/>
    </row>
    <row r="20" spans="1:5" s="29" customFormat="1" ht="4.5" customHeight="1" hidden="1">
      <c r="A20" s="128"/>
      <c r="B20" s="117"/>
      <c r="C20" s="46"/>
      <c r="D20" s="130"/>
      <c r="E20" s="130"/>
    </row>
    <row r="21" spans="1:5" ht="13.5">
      <c r="A21" s="10">
        <v>1</v>
      </c>
      <c r="B21" s="10">
        <v>2</v>
      </c>
      <c r="C21" s="10">
        <v>3</v>
      </c>
      <c r="D21" s="10">
        <v>4</v>
      </c>
      <c r="E21" s="30">
        <v>5</v>
      </c>
    </row>
    <row r="22" spans="1:5" ht="13.5">
      <c r="A22" s="10"/>
      <c r="B22" s="56" t="s">
        <v>40</v>
      </c>
      <c r="C22" s="62">
        <f>C23+C77</f>
        <v>2192596664.4300003</v>
      </c>
      <c r="D22" s="62">
        <f>D23+D77</f>
        <v>2171614230.2</v>
      </c>
      <c r="E22" s="62">
        <f>E23+E77</f>
        <v>1940244800</v>
      </c>
    </row>
    <row r="23" spans="1:5" ht="13.5">
      <c r="A23" s="17" t="s">
        <v>0</v>
      </c>
      <c r="B23" s="54" t="s">
        <v>52</v>
      </c>
      <c r="C23" s="62">
        <f>C24+C26+C28+C36+C39+C54+C58+C61+C72+C75</f>
        <v>893387664</v>
      </c>
      <c r="D23" s="62">
        <f>D24+D26+D28+D36+D39+D54+D58+D61+D72+D75</f>
        <v>940710000</v>
      </c>
      <c r="E23" s="62">
        <f>E24+E26+E28+E36+E39+E54+E58+E61+E72+E75</f>
        <v>980260000</v>
      </c>
    </row>
    <row r="24" spans="1:5" ht="13.5">
      <c r="A24" s="13" t="s">
        <v>1</v>
      </c>
      <c r="B24" s="21" t="s">
        <v>13</v>
      </c>
      <c r="C24" s="63">
        <v>484085600</v>
      </c>
      <c r="D24" s="63">
        <v>513964000</v>
      </c>
      <c r="E24" s="60">
        <v>544883400</v>
      </c>
    </row>
    <row r="25" spans="1:5" ht="13.5">
      <c r="A25" s="13" t="s">
        <v>2</v>
      </c>
      <c r="B25" s="3" t="s">
        <v>14</v>
      </c>
      <c r="C25" s="63">
        <v>484085600</v>
      </c>
      <c r="D25" s="63">
        <v>513964000</v>
      </c>
      <c r="E25" s="60">
        <v>544883400</v>
      </c>
    </row>
    <row r="26" spans="1:5" ht="33.75" customHeight="1">
      <c r="A26" s="27" t="s">
        <v>63</v>
      </c>
      <c r="B26" s="26" t="s">
        <v>65</v>
      </c>
      <c r="C26" s="60">
        <v>2083800</v>
      </c>
      <c r="D26" s="60">
        <v>2155000</v>
      </c>
      <c r="E26" s="64">
        <v>2280000</v>
      </c>
    </row>
    <row r="27" spans="1:5" ht="27.75" customHeight="1">
      <c r="A27" s="27" t="s">
        <v>64</v>
      </c>
      <c r="B27" s="28" t="s">
        <v>66</v>
      </c>
      <c r="C27" s="60">
        <v>2083800</v>
      </c>
      <c r="D27" s="60">
        <v>2155000</v>
      </c>
      <c r="E27" s="64">
        <v>2280000</v>
      </c>
    </row>
    <row r="28" spans="1:5" ht="13.5">
      <c r="A28" s="15" t="s">
        <v>3</v>
      </c>
      <c r="B28" s="5" t="s">
        <v>15</v>
      </c>
      <c r="C28" s="65">
        <v>199430400</v>
      </c>
      <c r="D28" s="65">
        <v>208676300</v>
      </c>
      <c r="E28" s="65">
        <v>210408300</v>
      </c>
    </row>
    <row r="29" spans="1:5" ht="13.5">
      <c r="A29" s="15" t="s">
        <v>59</v>
      </c>
      <c r="B29" s="25" t="s">
        <v>60</v>
      </c>
      <c r="C29" s="92">
        <v>183303200</v>
      </c>
      <c r="D29" s="92">
        <v>192664700</v>
      </c>
      <c r="E29" s="92">
        <v>194596200</v>
      </c>
    </row>
    <row r="30" spans="1:5" ht="13.5">
      <c r="A30" s="16"/>
      <c r="B30" s="11" t="s">
        <v>61</v>
      </c>
      <c r="C30" s="93"/>
      <c r="D30" s="93"/>
      <c r="E30" s="93"/>
    </row>
    <row r="31" spans="1:5" ht="13.5">
      <c r="A31" s="14" t="s">
        <v>16</v>
      </c>
      <c r="B31" s="3" t="s">
        <v>28</v>
      </c>
      <c r="C31" s="66"/>
      <c r="D31" s="66"/>
      <c r="E31" s="67"/>
    </row>
    <row r="32" spans="1:5" ht="13.5">
      <c r="A32" s="16"/>
      <c r="B32" s="2" t="s">
        <v>27</v>
      </c>
      <c r="C32" s="68">
        <v>13930200</v>
      </c>
      <c r="D32" s="68">
        <v>13512300</v>
      </c>
      <c r="E32" s="68">
        <v>13106900</v>
      </c>
    </row>
    <row r="33" spans="1:5" ht="13.5">
      <c r="A33" s="15" t="s">
        <v>56</v>
      </c>
      <c r="B33" s="6" t="s">
        <v>57</v>
      </c>
      <c r="C33" s="60">
        <v>244000</v>
      </c>
      <c r="D33" s="60">
        <v>253400</v>
      </c>
      <c r="E33" s="68">
        <v>234600</v>
      </c>
    </row>
    <row r="34" spans="1:5" ht="13.5">
      <c r="A34" s="15" t="s">
        <v>70</v>
      </c>
      <c r="B34" s="3" t="s">
        <v>71</v>
      </c>
      <c r="C34" s="66"/>
      <c r="D34" s="66"/>
      <c r="E34" s="66"/>
    </row>
    <row r="35" spans="1:5" ht="13.5">
      <c r="A35" s="15"/>
      <c r="B35" s="3" t="s">
        <v>61</v>
      </c>
      <c r="C35" s="66">
        <v>1953000</v>
      </c>
      <c r="D35" s="66">
        <v>2245900</v>
      </c>
      <c r="E35" s="66">
        <v>2470600</v>
      </c>
    </row>
    <row r="36" spans="1:5" ht="13.5">
      <c r="A36" s="13" t="s">
        <v>4</v>
      </c>
      <c r="B36" s="10" t="s">
        <v>43</v>
      </c>
      <c r="C36" s="60">
        <v>9501100</v>
      </c>
      <c r="D36" s="60">
        <v>9596100</v>
      </c>
      <c r="E36" s="60">
        <v>9692100</v>
      </c>
    </row>
    <row r="37" spans="1:5" ht="13.5">
      <c r="A37" s="15" t="s">
        <v>5</v>
      </c>
      <c r="B37" s="48" t="s">
        <v>31</v>
      </c>
      <c r="C37" s="65"/>
      <c r="D37" s="65"/>
      <c r="E37" s="64"/>
    </row>
    <row r="38" spans="1:5" ht="13.5">
      <c r="A38" s="14"/>
      <c r="B38" s="49" t="s">
        <v>29</v>
      </c>
      <c r="C38" s="67"/>
      <c r="D38" s="67"/>
      <c r="E38" s="66"/>
    </row>
    <row r="39" spans="1:5" ht="13.5">
      <c r="A39" s="16"/>
      <c r="B39" s="49" t="s">
        <v>30</v>
      </c>
      <c r="C39" s="67">
        <v>54205200</v>
      </c>
      <c r="D39" s="67">
        <v>56215600</v>
      </c>
      <c r="E39" s="67">
        <v>58275200</v>
      </c>
    </row>
    <row r="40" spans="1:5" ht="13.5">
      <c r="A40" s="15" t="s">
        <v>6</v>
      </c>
      <c r="B40" s="1" t="s">
        <v>17</v>
      </c>
      <c r="C40" s="64"/>
      <c r="D40" s="64"/>
      <c r="E40" s="65"/>
    </row>
    <row r="41" spans="1:5" ht="13.5">
      <c r="A41" s="14"/>
      <c r="B41" s="3" t="s">
        <v>18</v>
      </c>
      <c r="C41" s="66"/>
      <c r="D41" s="66"/>
      <c r="E41" s="66"/>
    </row>
    <row r="42" spans="1:5" ht="13.5">
      <c r="A42" s="14"/>
      <c r="B42" s="3" t="s">
        <v>19</v>
      </c>
      <c r="C42" s="66"/>
      <c r="D42" s="66"/>
      <c r="E42" s="66"/>
    </row>
    <row r="43" spans="1:5" ht="13.5">
      <c r="A43" s="14"/>
      <c r="B43" s="3" t="s">
        <v>53</v>
      </c>
      <c r="C43" s="66"/>
      <c r="D43" s="66"/>
      <c r="E43" s="66"/>
    </row>
    <row r="44" spans="1:5" ht="13.5">
      <c r="A44" s="14"/>
      <c r="B44" s="3" t="s">
        <v>20</v>
      </c>
      <c r="C44" s="66"/>
      <c r="D44" s="66"/>
      <c r="E44" s="66"/>
    </row>
    <row r="45" spans="1:5" ht="13.5">
      <c r="A45" s="14"/>
      <c r="B45" s="3" t="s">
        <v>21</v>
      </c>
      <c r="C45" s="66"/>
      <c r="D45" s="66"/>
      <c r="E45" s="66"/>
    </row>
    <row r="46" spans="1:5" ht="13.5">
      <c r="A46" s="16"/>
      <c r="B46" s="3" t="s">
        <v>22</v>
      </c>
      <c r="C46" s="66">
        <v>54175200</v>
      </c>
      <c r="D46" s="66">
        <v>56185600</v>
      </c>
      <c r="E46" s="66">
        <v>58245200</v>
      </c>
    </row>
    <row r="47" spans="1:5" ht="13.5">
      <c r="A47" s="15" t="s">
        <v>7</v>
      </c>
      <c r="B47" s="1" t="s">
        <v>23</v>
      </c>
      <c r="C47" s="64"/>
      <c r="D47" s="64"/>
      <c r="E47" s="64"/>
    </row>
    <row r="48" spans="1:5" ht="13.5">
      <c r="A48" s="14"/>
      <c r="B48" s="3" t="s">
        <v>24</v>
      </c>
      <c r="C48" s="66"/>
      <c r="D48" s="66"/>
      <c r="E48" s="66"/>
    </row>
    <row r="49" spans="1:5" ht="13.5">
      <c r="A49" s="14"/>
      <c r="B49" s="3" t="s">
        <v>25</v>
      </c>
      <c r="C49" s="66"/>
      <c r="D49" s="66"/>
      <c r="E49" s="66"/>
    </row>
    <row r="50" spans="1:5" ht="13.5">
      <c r="A50" s="14"/>
      <c r="B50" s="3" t="s">
        <v>55</v>
      </c>
      <c r="C50" s="66"/>
      <c r="D50" s="66"/>
      <c r="E50" s="66"/>
    </row>
    <row r="51" spans="1:5" ht="13.5">
      <c r="A51" s="14"/>
      <c r="B51" s="3" t="s">
        <v>54</v>
      </c>
      <c r="C51" s="66"/>
      <c r="D51" s="66"/>
      <c r="E51" s="66"/>
    </row>
    <row r="52" spans="1:5" ht="13.5">
      <c r="A52" s="16"/>
      <c r="B52" s="2" t="s">
        <v>26</v>
      </c>
      <c r="C52" s="68">
        <v>30000</v>
      </c>
      <c r="D52" s="68">
        <v>30000</v>
      </c>
      <c r="E52" s="68">
        <v>30000</v>
      </c>
    </row>
    <row r="53" spans="1:5" ht="13.5">
      <c r="A53" s="15" t="s">
        <v>8</v>
      </c>
      <c r="B53" s="1" t="s">
        <v>33</v>
      </c>
      <c r="C53" s="64"/>
      <c r="D53" s="64"/>
      <c r="E53" s="64"/>
    </row>
    <row r="54" spans="1:5" ht="13.5">
      <c r="A54" s="16"/>
      <c r="B54" s="3" t="s">
        <v>32</v>
      </c>
      <c r="C54" s="68">
        <v>8978200</v>
      </c>
      <c r="D54" s="66">
        <v>9337500</v>
      </c>
      <c r="E54" s="66">
        <v>9710800</v>
      </c>
    </row>
    <row r="55" spans="1:5" ht="13.5">
      <c r="A55" s="15" t="s">
        <v>9</v>
      </c>
      <c r="B55" s="1" t="s">
        <v>35</v>
      </c>
      <c r="C55" s="64"/>
      <c r="D55" s="64"/>
      <c r="E55" s="64"/>
    </row>
    <row r="56" spans="1:5" ht="13.5">
      <c r="A56" s="16"/>
      <c r="B56" s="2" t="s">
        <v>34</v>
      </c>
      <c r="C56" s="68">
        <v>8978200</v>
      </c>
      <c r="D56" s="68">
        <v>9337500</v>
      </c>
      <c r="E56" s="66">
        <v>9710800</v>
      </c>
    </row>
    <row r="57" spans="1:5" ht="13.5">
      <c r="A57" s="15" t="s">
        <v>45</v>
      </c>
      <c r="B57" s="1" t="s">
        <v>58</v>
      </c>
      <c r="C57" s="64"/>
      <c r="D57" s="64"/>
      <c r="E57" s="64"/>
    </row>
    <row r="58" spans="1:5" ht="13.5">
      <c r="A58" s="16"/>
      <c r="B58" s="2" t="s">
        <v>46</v>
      </c>
      <c r="C58" s="68">
        <v>66712800</v>
      </c>
      <c r="D58" s="68">
        <v>69332200</v>
      </c>
      <c r="E58" s="68">
        <v>72056400</v>
      </c>
    </row>
    <row r="59" spans="1:5" ht="13.5">
      <c r="A59" s="13" t="s">
        <v>67</v>
      </c>
      <c r="B59" s="6" t="s">
        <v>68</v>
      </c>
      <c r="C59" s="60">
        <v>66712800</v>
      </c>
      <c r="D59" s="60">
        <v>69332200</v>
      </c>
      <c r="E59" s="66">
        <v>72056400</v>
      </c>
    </row>
    <row r="60" spans="1:5" ht="13.5">
      <c r="A60" s="15" t="s">
        <v>10</v>
      </c>
      <c r="B60" s="1" t="s">
        <v>42</v>
      </c>
      <c r="C60" s="64"/>
      <c r="D60" s="64"/>
      <c r="E60" s="64"/>
    </row>
    <row r="61" spans="1:5" ht="13.5">
      <c r="A61" s="16"/>
      <c r="B61" s="2" t="s">
        <v>36</v>
      </c>
      <c r="C61" s="68">
        <v>50601600</v>
      </c>
      <c r="D61" s="68">
        <v>52201600</v>
      </c>
      <c r="E61" s="68">
        <v>52201600</v>
      </c>
    </row>
    <row r="62" spans="1:5" ht="12" customHeight="1">
      <c r="A62" s="22" t="s">
        <v>47</v>
      </c>
      <c r="B62" s="103" t="s">
        <v>116</v>
      </c>
      <c r="C62" s="102">
        <v>201600</v>
      </c>
      <c r="D62" s="102">
        <v>201600</v>
      </c>
      <c r="E62" s="102">
        <v>201600</v>
      </c>
    </row>
    <row r="63" spans="1:5" ht="12.75">
      <c r="A63" s="23"/>
      <c r="B63" s="104"/>
      <c r="C63" s="95"/>
      <c r="D63" s="95"/>
      <c r="E63" s="95"/>
    </row>
    <row r="64" spans="1:5" ht="12" customHeight="1">
      <c r="A64" s="23"/>
      <c r="B64" s="104"/>
      <c r="C64" s="95"/>
      <c r="D64" s="95"/>
      <c r="E64" s="95"/>
    </row>
    <row r="65" spans="1:5" ht="12" customHeight="1">
      <c r="A65" s="23"/>
      <c r="B65" s="104"/>
      <c r="C65" s="95"/>
      <c r="D65" s="95"/>
      <c r="E65" s="95"/>
    </row>
    <row r="66" spans="1:5" ht="12" customHeight="1">
      <c r="A66" s="23"/>
      <c r="B66" s="104"/>
      <c r="C66" s="95"/>
      <c r="D66" s="95"/>
      <c r="E66" s="95"/>
    </row>
    <row r="67" spans="1:5" ht="15.75" customHeight="1">
      <c r="A67" s="24"/>
      <c r="B67" s="105"/>
      <c r="C67" s="96"/>
      <c r="D67" s="96"/>
      <c r="E67" s="96"/>
    </row>
    <row r="68" spans="1:5" ht="12" customHeight="1">
      <c r="A68" s="14" t="s">
        <v>44</v>
      </c>
      <c r="B68" s="103" t="s">
        <v>121</v>
      </c>
      <c r="C68" s="102">
        <v>40400000</v>
      </c>
      <c r="D68" s="102">
        <v>42000000</v>
      </c>
      <c r="E68" s="102">
        <v>42000000</v>
      </c>
    </row>
    <row r="69" spans="1:5" ht="12" customHeight="1">
      <c r="A69" s="14"/>
      <c r="B69" s="104"/>
      <c r="C69" s="95"/>
      <c r="D69" s="95"/>
      <c r="E69" s="95"/>
    </row>
    <row r="70" spans="1:5" ht="2.25" customHeight="1">
      <c r="A70" s="14"/>
      <c r="B70" s="105"/>
      <c r="C70" s="96"/>
      <c r="D70" s="96"/>
      <c r="E70" s="96"/>
    </row>
    <row r="71" spans="1:5" ht="60" customHeight="1">
      <c r="A71" s="41" t="s">
        <v>120</v>
      </c>
      <c r="B71" s="51" t="s">
        <v>119</v>
      </c>
      <c r="C71" s="60">
        <v>10000000</v>
      </c>
      <c r="D71" s="60">
        <v>10000000</v>
      </c>
      <c r="E71" s="60">
        <v>10000000</v>
      </c>
    </row>
    <row r="72" spans="1:5" ht="13.5">
      <c r="A72" s="15" t="s">
        <v>11</v>
      </c>
      <c r="B72" s="5" t="s">
        <v>38</v>
      </c>
      <c r="C72" s="94">
        <v>12531864</v>
      </c>
      <c r="D72" s="94">
        <v>13011700</v>
      </c>
      <c r="E72" s="102">
        <v>13532200</v>
      </c>
    </row>
    <row r="73" spans="1:5" ht="13.5">
      <c r="A73" s="16"/>
      <c r="B73" s="9" t="s">
        <v>37</v>
      </c>
      <c r="C73" s="96"/>
      <c r="D73" s="96"/>
      <c r="E73" s="96"/>
    </row>
    <row r="74" spans="1:5" ht="13.5" hidden="1">
      <c r="A74" s="16" t="s">
        <v>48</v>
      </c>
      <c r="B74" s="21" t="s">
        <v>49</v>
      </c>
      <c r="C74" s="63">
        <v>5220</v>
      </c>
      <c r="D74" s="63"/>
      <c r="E74" s="68"/>
    </row>
    <row r="75" spans="1:5" ht="13.5">
      <c r="A75" s="33" t="s">
        <v>48</v>
      </c>
      <c r="B75" s="31" t="s">
        <v>49</v>
      </c>
      <c r="C75" s="69">
        <v>5257100</v>
      </c>
      <c r="D75" s="63">
        <v>6220000</v>
      </c>
      <c r="E75" s="60">
        <v>7220000</v>
      </c>
    </row>
    <row r="76" spans="1:5" ht="14.25">
      <c r="A76" s="33" t="s">
        <v>74</v>
      </c>
      <c r="B76" s="32" t="s">
        <v>75</v>
      </c>
      <c r="C76" s="69">
        <v>5257100</v>
      </c>
      <c r="D76" s="63">
        <v>6220000</v>
      </c>
      <c r="E76" s="60">
        <v>7220000</v>
      </c>
    </row>
    <row r="77" spans="1:5" ht="13.5">
      <c r="A77" s="17" t="s">
        <v>12</v>
      </c>
      <c r="B77" s="50" t="s">
        <v>39</v>
      </c>
      <c r="C77" s="70">
        <f>C80</f>
        <v>1299209000.43</v>
      </c>
      <c r="D77" s="70">
        <f>D80</f>
        <v>1230904230.2</v>
      </c>
      <c r="E77" s="70">
        <f>E80</f>
        <v>959984800</v>
      </c>
    </row>
    <row r="78" spans="1:5" ht="13.5">
      <c r="A78" s="37" t="s">
        <v>76</v>
      </c>
      <c r="B78" s="43" t="s">
        <v>77</v>
      </c>
      <c r="C78" s="71"/>
      <c r="D78" s="72"/>
      <c r="E78" s="64"/>
    </row>
    <row r="79" spans="1:5" ht="13.5">
      <c r="A79" s="38"/>
      <c r="B79" s="19" t="s">
        <v>78</v>
      </c>
      <c r="C79" s="73"/>
      <c r="D79" s="74"/>
      <c r="E79" s="66"/>
    </row>
    <row r="80" spans="1:5" ht="13.5">
      <c r="A80" s="20"/>
      <c r="B80" s="18" t="s">
        <v>79</v>
      </c>
      <c r="C80" s="61">
        <f>C86+C97+C123</f>
        <v>1299209000.43</v>
      </c>
      <c r="D80" s="61">
        <f>D86+D97+D123</f>
        <v>1230904230.2</v>
      </c>
      <c r="E80" s="61">
        <f>E86+E97+E123</f>
        <v>959984800</v>
      </c>
    </row>
    <row r="81" spans="1:5" ht="15" hidden="1">
      <c r="A81" s="37" t="s">
        <v>80</v>
      </c>
      <c r="B81" s="34" t="s">
        <v>81</v>
      </c>
      <c r="C81" s="75"/>
      <c r="D81" s="72"/>
      <c r="E81" s="64"/>
    </row>
    <row r="82" spans="1:5" ht="15" hidden="1">
      <c r="A82" s="20"/>
      <c r="B82" s="35" t="s">
        <v>82</v>
      </c>
      <c r="C82" s="76"/>
      <c r="D82" s="77"/>
      <c r="E82" s="68"/>
    </row>
    <row r="83" spans="1:5" ht="15" hidden="1">
      <c r="A83" s="39" t="s">
        <v>83</v>
      </c>
      <c r="B83" s="36" t="s">
        <v>84</v>
      </c>
      <c r="C83" s="78"/>
      <c r="D83" s="72"/>
      <c r="E83" s="64"/>
    </row>
    <row r="84" spans="1:5" ht="15" hidden="1">
      <c r="A84" s="39"/>
      <c r="B84" s="36" t="s">
        <v>85</v>
      </c>
      <c r="C84" s="78"/>
      <c r="D84" s="74"/>
      <c r="E84" s="66"/>
    </row>
    <row r="85" spans="1:5" ht="15" hidden="1">
      <c r="A85" s="39"/>
      <c r="B85" s="36" t="s">
        <v>86</v>
      </c>
      <c r="C85" s="78"/>
      <c r="D85" s="77"/>
      <c r="E85" s="68"/>
    </row>
    <row r="86" spans="1:5" ht="12.75" customHeight="1">
      <c r="A86" s="37" t="s">
        <v>136</v>
      </c>
      <c r="B86" s="106" t="s">
        <v>147</v>
      </c>
      <c r="C86" s="99">
        <f>C90+C91+C92+C93+C94+C95</f>
        <v>333393997.43</v>
      </c>
      <c r="D86" s="99">
        <f>D90+D91+D92+D93+D94+D95</f>
        <v>319191530.2</v>
      </c>
      <c r="E86" s="99">
        <f>E90+E91+E92+E93+E94+E95</f>
        <v>49910900</v>
      </c>
    </row>
    <row r="87" spans="1:5" ht="12.75">
      <c r="A87" s="38"/>
      <c r="B87" s="107"/>
      <c r="C87" s="100"/>
      <c r="D87" s="100"/>
      <c r="E87" s="100"/>
    </row>
    <row r="88" spans="1:5" ht="10.5" customHeight="1">
      <c r="A88" s="20"/>
      <c r="B88" s="108"/>
      <c r="C88" s="101"/>
      <c r="D88" s="101"/>
      <c r="E88" s="101"/>
    </row>
    <row r="89" spans="1:5" ht="12.75">
      <c r="A89" s="40" t="s">
        <v>135</v>
      </c>
      <c r="B89" s="109" t="s">
        <v>87</v>
      </c>
      <c r="C89" s="79"/>
      <c r="D89" s="72"/>
      <c r="E89" s="64"/>
    </row>
    <row r="90" spans="1:5" ht="63.75" customHeight="1">
      <c r="A90" s="33"/>
      <c r="B90" s="110"/>
      <c r="C90" s="80">
        <v>923000</v>
      </c>
      <c r="D90" s="77">
        <v>923000</v>
      </c>
      <c r="E90" s="68">
        <v>923000</v>
      </c>
    </row>
    <row r="91" spans="1:5" ht="44.25" customHeight="1">
      <c r="A91" s="59" t="s">
        <v>146</v>
      </c>
      <c r="B91" s="47" t="s">
        <v>145</v>
      </c>
      <c r="C91" s="80">
        <v>216312657.99</v>
      </c>
      <c r="D91" s="77">
        <v>271696030.2</v>
      </c>
      <c r="E91" s="68"/>
    </row>
    <row r="92" spans="1:5" ht="45.75" customHeight="1">
      <c r="A92" s="41" t="s">
        <v>144</v>
      </c>
      <c r="B92" s="42" t="s">
        <v>88</v>
      </c>
      <c r="C92" s="81">
        <v>4231490</v>
      </c>
      <c r="D92" s="82"/>
      <c r="E92" s="60"/>
    </row>
    <row r="93" spans="1:5" ht="45.75" customHeight="1">
      <c r="A93" s="41" t="s">
        <v>148</v>
      </c>
      <c r="B93" s="42" t="s">
        <v>149</v>
      </c>
      <c r="C93" s="81">
        <v>3229671.44</v>
      </c>
      <c r="D93" s="82"/>
      <c r="E93" s="60"/>
    </row>
    <row r="94" spans="1:5" ht="27">
      <c r="A94" s="41" t="s">
        <v>134</v>
      </c>
      <c r="B94" s="42" t="s">
        <v>89</v>
      </c>
      <c r="C94" s="81">
        <v>8417700</v>
      </c>
      <c r="D94" s="82">
        <v>1541100</v>
      </c>
      <c r="E94" s="60">
        <v>1541100</v>
      </c>
    </row>
    <row r="95" spans="1:5" ht="12.75">
      <c r="A95" s="39" t="s">
        <v>133</v>
      </c>
      <c r="B95" s="111" t="s">
        <v>90</v>
      </c>
      <c r="C95" s="102">
        <v>100279478</v>
      </c>
      <c r="D95" s="102">
        <v>45031400</v>
      </c>
      <c r="E95" s="102">
        <v>47446800</v>
      </c>
    </row>
    <row r="96" spans="1:5" ht="12.75">
      <c r="A96" s="39"/>
      <c r="B96" s="108"/>
      <c r="C96" s="96">
        <v>52619900</v>
      </c>
      <c r="D96" s="96">
        <v>45150400</v>
      </c>
      <c r="E96" s="96">
        <v>47565800</v>
      </c>
    </row>
    <row r="97" spans="1:5" ht="12.75" customHeight="1">
      <c r="A97" s="37" t="s">
        <v>132</v>
      </c>
      <c r="B97" s="112" t="s">
        <v>113</v>
      </c>
      <c r="C97" s="97">
        <f>C100+C103+C107+C115+C118+C119+C122</f>
        <v>943800621</v>
      </c>
      <c r="D97" s="97">
        <f>D100+D103+D107+D115+D118+D119</f>
        <v>911153300</v>
      </c>
      <c r="E97" s="97">
        <f>E100+E103+E107+E115+E118+E119</f>
        <v>909514500</v>
      </c>
    </row>
    <row r="98" spans="1:5" ht="15" customHeight="1">
      <c r="A98" s="38"/>
      <c r="B98" s="113"/>
      <c r="C98" s="98"/>
      <c r="D98" s="98"/>
      <c r="E98" s="98"/>
    </row>
    <row r="99" spans="1:5" ht="3.75" customHeight="1">
      <c r="A99" s="20"/>
      <c r="B99" s="114"/>
      <c r="C99" s="83"/>
      <c r="D99" s="77"/>
      <c r="E99" s="68"/>
    </row>
    <row r="100" spans="1:5" ht="13.5">
      <c r="A100" s="40" t="s">
        <v>131</v>
      </c>
      <c r="B100" s="4" t="s">
        <v>93</v>
      </c>
      <c r="C100" s="94">
        <v>880849702</v>
      </c>
      <c r="D100" s="94">
        <v>850221800</v>
      </c>
      <c r="E100" s="94">
        <v>852973600</v>
      </c>
    </row>
    <row r="101" spans="1:5" ht="13.5">
      <c r="A101" s="39"/>
      <c r="B101" s="7" t="s">
        <v>94</v>
      </c>
      <c r="C101" s="95">
        <v>847371883.84</v>
      </c>
      <c r="D101" s="95">
        <v>850221800</v>
      </c>
      <c r="E101" s="95">
        <v>852973600</v>
      </c>
    </row>
    <row r="102" spans="1:5" ht="13.5">
      <c r="A102" s="33"/>
      <c r="B102" s="8" t="s">
        <v>95</v>
      </c>
      <c r="C102" s="96">
        <v>847371883.84</v>
      </c>
      <c r="D102" s="96">
        <v>850221800</v>
      </c>
      <c r="E102" s="96">
        <v>852973600</v>
      </c>
    </row>
    <row r="103" spans="1:5" ht="13.5">
      <c r="A103" s="40" t="s">
        <v>130</v>
      </c>
      <c r="B103" s="4" t="s">
        <v>93</v>
      </c>
      <c r="C103" s="94">
        <v>30560300</v>
      </c>
      <c r="D103" s="94">
        <v>29269700</v>
      </c>
      <c r="E103" s="94">
        <v>29269700</v>
      </c>
    </row>
    <row r="104" spans="1:5" ht="13.5">
      <c r="A104" s="39"/>
      <c r="B104" s="7" t="s">
        <v>96</v>
      </c>
      <c r="C104" s="95">
        <v>29269700</v>
      </c>
      <c r="D104" s="95">
        <v>29269700</v>
      </c>
      <c r="E104" s="95">
        <v>29269700</v>
      </c>
    </row>
    <row r="105" spans="1:5" ht="13.5">
      <c r="A105" s="39"/>
      <c r="B105" s="7" t="s">
        <v>97</v>
      </c>
      <c r="C105" s="95">
        <v>29269700</v>
      </c>
      <c r="D105" s="95">
        <v>29269700</v>
      </c>
      <c r="E105" s="95">
        <v>29269700</v>
      </c>
    </row>
    <row r="106" spans="1:5" ht="13.5">
      <c r="A106" s="33"/>
      <c r="B106" s="8" t="s">
        <v>98</v>
      </c>
      <c r="C106" s="96">
        <v>29269700</v>
      </c>
      <c r="D106" s="96">
        <v>29269700</v>
      </c>
      <c r="E106" s="96">
        <v>29269700</v>
      </c>
    </row>
    <row r="107" spans="1:5" ht="13.5">
      <c r="A107" s="40" t="s">
        <v>129</v>
      </c>
      <c r="B107" s="4" t="s">
        <v>92</v>
      </c>
      <c r="C107" s="94">
        <v>727900</v>
      </c>
      <c r="D107" s="94">
        <v>731000</v>
      </c>
      <c r="E107" s="94"/>
    </row>
    <row r="108" spans="1:5" ht="13.5">
      <c r="A108" s="39"/>
      <c r="B108" s="7" t="s">
        <v>99</v>
      </c>
      <c r="C108" s="95">
        <v>755400</v>
      </c>
      <c r="D108" s="95">
        <v>731000</v>
      </c>
      <c r="E108" s="95"/>
    </row>
    <row r="109" spans="1:5" ht="13.5">
      <c r="A109" s="39"/>
      <c r="B109" s="7" t="s">
        <v>100</v>
      </c>
      <c r="C109" s="95">
        <v>755400</v>
      </c>
      <c r="D109" s="95">
        <v>731000</v>
      </c>
      <c r="E109" s="95"/>
    </row>
    <row r="110" spans="1:5" ht="13.5">
      <c r="A110" s="33"/>
      <c r="B110" s="8" t="s">
        <v>101</v>
      </c>
      <c r="C110" s="96">
        <v>755400</v>
      </c>
      <c r="D110" s="96">
        <v>731000</v>
      </c>
      <c r="E110" s="96"/>
    </row>
    <row r="111" spans="1:5" ht="13.5" hidden="1">
      <c r="A111" s="39" t="s">
        <v>102</v>
      </c>
      <c r="B111" s="4" t="s">
        <v>93</v>
      </c>
      <c r="C111" s="84"/>
      <c r="D111" s="72"/>
      <c r="E111" s="64"/>
    </row>
    <row r="112" spans="1:5" ht="13.5" hidden="1">
      <c r="A112" s="39"/>
      <c r="B112" s="7" t="s">
        <v>103</v>
      </c>
      <c r="C112" s="85"/>
      <c r="D112" s="74"/>
      <c r="E112" s="66"/>
    </row>
    <row r="113" spans="1:5" ht="13.5" hidden="1">
      <c r="A113" s="39"/>
      <c r="B113" s="7" t="s">
        <v>104</v>
      </c>
      <c r="C113" s="85"/>
      <c r="D113" s="74"/>
      <c r="E113" s="66"/>
    </row>
    <row r="114" spans="1:5" ht="13.5" hidden="1">
      <c r="A114" s="33"/>
      <c r="B114" s="8" t="s">
        <v>105</v>
      </c>
      <c r="C114" s="86"/>
      <c r="D114" s="77"/>
      <c r="E114" s="68"/>
    </row>
    <row r="115" spans="1:5" ht="13.5">
      <c r="A115" s="39" t="s">
        <v>128</v>
      </c>
      <c r="B115" s="4" t="s">
        <v>91</v>
      </c>
      <c r="C115" s="94">
        <v>3665427</v>
      </c>
      <c r="D115" s="94">
        <v>2708000</v>
      </c>
      <c r="E115" s="94"/>
    </row>
    <row r="116" spans="1:5" ht="13.5">
      <c r="A116" s="39"/>
      <c r="B116" s="7" t="s">
        <v>106</v>
      </c>
      <c r="C116" s="95">
        <v>3345500</v>
      </c>
      <c r="D116" s="95">
        <v>2708000</v>
      </c>
      <c r="E116" s="95"/>
    </row>
    <row r="117" spans="1:5" ht="13.5">
      <c r="A117" s="39"/>
      <c r="B117" s="7" t="s">
        <v>107</v>
      </c>
      <c r="C117" s="96">
        <v>3345500</v>
      </c>
      <c r="D117" s="96">
        <v>2708000</v>
      </c>
      <c r="E117" s="96"/>
    </row>
    <row r="118" spans="1:5" ht="54.75">
      <c r="A118" s="41" t="s">
        <v>127</v>
      </c>
      <c r="B118" s="44" t="s">
        <v>108</v>
      </c>
      <c r="C118" s="87">
        <v>27986500</v>
      </c>
      <c r="D118" s="82">
        <v>28213300</v>
      </c>
      <c r="E118" s="60">
        <v>27271200</v>
      </c>
    </row>
    <row r="119" spans="1:5" ht="54.75">
      <c r="A119" s="41" t="s">
        <v>126</v>
      </c>
      <c r="B119" s="45" t="s">
        <v>109</v>
      </c>
      <c r="C119" s="88">
        <v>10792</v>
      </c>
      <c r="D119" s="82">
        <v>9500</v>
      </c>
      <c r="E119" s="60"/>
    </row>
    <row r="120" spans="1:5" ht="13.5" hidden="1">
      <c r="A120" s="41"/>
      <c r="B120" s="45"/>
      <c r="C120" s="89"/>
      <c r="D120" s="77"/>
      <c r="E120" s="68"/>
    </row>
    <row r="121" spans="1:5" ht="69" hidden="1">
      <c r="A121" s="41" t="s">
        <v>110</v>
      </c>
      <c r="B121" s="44" t="s">
        <v>111</v>
      </c>
      <c r="C121" s="89"/>
      <c r="D121" s="77"/>
      <c r="E121" s="68"/>
    </row>
    <row r="122" spans="1:5" ht="96" hidden="1">
      <c r="A122" s="41" t="s">
        <v>142</v>
      </c>
      <c r="B122" s="44" t="s">
        <v>143</v>
      </c>
      <c r="C122" s="88"/>
      <c r="D122" s="77"/>
      <c r="E122" s="68"/>
    </row>
    <row r="123" spans="1:5" ht="16.5" customHeight="1">
      <c r="A123" s="53" t="s">
        <v>122</v>
      </c>
      <c r="B123" s="55" t="s">
        <v>112</v>
      </c>
      <c r="C123" s="90">
        <f>C124+C125</f>
        <v>22014382</v>
      </c>
      <c r="D123" s="90">
        <f>D124+D125</f>
        <v>559400</v>
      </c>
      <c r="E123" s="90">
        <f>E124+E125</f>
        <v>559400</v>
      </c>
    </row>
    <row r="124" spans="1:5" ht="52.5" customHeight="1">
      <c r="A124" s="41" t="s">
        <v>141</v>
      </c>
      <c r="B124" s="58" t="s">
        <v>140</v>
      </c>
      <c r="C124" s="60">
        <v>1592640</v>
      </c>
      <c r="D124" s="90"/>
      <c r="E124" s="90"/>
    </row>
    <row r="125" spans="1:5" ht="43.5" customHeight="1">
      <c r="A125" s="52" t="s">
        <v>123</v>
      </c>
      <c r="B125" s="91" t="s">
        <v>124</v>
      </c>
      <c r="C125" s="60">
        <v>20421742</v>
      </c>
      <c r="D125" s="60">
        <v>559400</v>
      </c>
      <c r="E125" s="60">
        <v>559400</v>
      </c>
    </row>
  </sheetData>
  <sheetProtection/>
  <mergeCells count="55">
    <mergeCell ref="B62:B67"/>
    <mergeCell ref="C18:C19"/>
    <mergeCell ref="C17:E17"/>
    <mergeCell ref="A11:E15"/>
    <mergeCell ref="C62:C67"/>
    <mergeCell ref="D62:D67"/>
    <mergeCell ref="E62:E67"/>
    <mergeCell ref="A17:A20"/>
    <mergeCell ref="D18:D20"/>
    <mergeCell ref="E18:E20"/>
    <mergeCell ref="B17:B20"/>
    <mergeCell ref="B2:E2"/>
    <mergeCell ref="B3:E3"/>
    <mergeCell ref="B5:E5"/>
    <mergeCell ref="B4:E4"/>
    <mergeCell ref="B6:E6"/>
    <mergeCell ref="B7:E7"/>
    <mergeCell ref="B10:E10"/>
    <mergeCell ref="C8:E8"/>
    <mergeCell ref="C9:E9"/>
    <mergeCell ref="B89:B90"/>
    <mergeCell ref="B95:B96"/>
    <mergeCell ref="B97:B99"/>
    <mergeCell ref="D95:D96"/>
    <mergeCell ref="E95:E96"/>
    <mergeCell ref="D97:D98"/>
    <mergeCell ref="E97:E98"/>
    <mergeCell ref="C95:C96"/>
    <mergeCell ref="D68:D70"/>
    <mergeCell ref="E68:E70"/>
    <mergeCell ref="C72:C73"/>
    <mergeCell ref="D72:D73"/>
    <mergeCell ref="E72:E73"/>
    <mergeCell ref="B86:B88"/>
    <mergeCell ref="E86:E88"/>
    <mergeCell ref="C115:C117"/>
    <mergeCell ref="D115:D117"/>
    <mergeCell ref="E115:E117"/>
    <mergeCell ref="B68:B70"/>
    <mergeCell ref="C100:C102"/>
    <mergeCell ref="D100:D102"/>
    <mergeCell ref="E100:E102"/>
    <mergeCell ref="C103:C106"/>
    <mergeCell ref="D103:D106"/>
    <mergeCell ref="E103:E106"/>
    <mergeCell ref="C29:C30"/>
    <mergeCell ref="D29:D30"/>
    <mergeCell ref="E29:E30"/>
    <mergeCell ref="C107:C110"/>
    <mergeCell ref="D107:D110"/>
    <mergeCell ref="E107:E110"/>
    <mergeCell ref="C97:C98"/>
    <mergeCell ref="C86:C88"/>
    <mergeCell ref="D86:D88"/>
    <mergeCell ref="C68:C70"/>
  </mergeCells>
  <printOptions/>
  <pageMargins left="0" right="0.1968503937007874" top="0.1968503937007874" bottom="0.1968503937007874" header="0.5118110236220472" footer="0.5118110236220472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2019-06-06T08:30:51Z</cp:lastPrinted>
  <dcterms:created xsi:type="dcterms:W3CDTF">2005-01-28T07:25:23Z</dcterms:created>
  <dcterms:modified xsi:type="dcterms:W3CDTF">2019-07-09T08:39:40Z</dcterms:modified>
  <cp:category/>
  <cp:version/>
  <cp:contentType/>
  <cp:contentStatus/>
</cp:coreProperties>
</file>