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 2023-25гг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<sst xmlns="http://schemas.openxmlformats.org/spreadsheetml/2006/main" count="120" uniqueCount="119">
  <si>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</si>
  <si>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</si>
  <si>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</si>
  <si>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</si>
  <si>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</si>
  <si>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</si>
  <si>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</si>
  <si>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</si>
  <si>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</si>
  <si>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</si>
  <si>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</si>
  <si>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</si>
  <si>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</si>
  <si>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 на доходы физических лиц                                           </t>
  </si>
  <si>
    <t>НАЛОГИ НА СОВОКУПНЫЙ ДОХОД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</si>
  <si>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</si>
  <si>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</si>
  <si>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</si>
  <si>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</si>
  <si>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</si>
  <si>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</si>
  <si>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</si>
  <si>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</si>
  <si>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</si>
  <si>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</si>
  <si>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</si>
  <si>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</si>
  <si>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</si>
  <si>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</si>
  <si>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</si>
  <si>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</si>
  <si>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</si>
  <si>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</si>
  <si>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</si>
  <si>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</si>
  <si>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</si>
  <si>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УЩЕРБА</t>
  </si>
  <si>
    <t xml:space="preserve">ШТРАФЫ, САНКЦИИ, ВОЗМЕЩЕНИЕ </t>
  </si>
  <si>
    <t>БЕЗВОЗМЕЗДНЫЕ ПОСТУПЛЕНИЯ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</si>
  <si>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</si>
  <si>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</si>
  <si>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</si>
  <si>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</si>
  <si>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</si>
  <si>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</si>
  <si>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</si>
  <si>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</si>
  <si>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1 17 00000 00 0000 000</t>
  </si>
  <si>
    <t>ПРОЧИЕ НЕНАЛОГОВЫЕ ДОХОДЫ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</si>
  <si>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</si>
  <si>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</si>
  <si>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</si>
  <si>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</si>
  <si>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</si>
  <si>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</si>
  <si>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</si>
  <si>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</si>
  <si>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</si>
  <si>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</si>
  <si>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</si>
  <si>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</si>
  <si>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</si>
  <si>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</si>
  <si>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</si>
  <si>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</si>
  <si>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</si>
  <si>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</si>
  <si>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</si>
  <si>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Код бюджетной классификации</t>
  </si>
  <si>
    <t>1 05 04000 02 0000 110</t>
  </si>
  <si>
    <t>Налог, взимаемый в связи с применением патентной</t>
  </si>
  <si>
    <t>муниципального образования</t>
  </si>
  <si>
    <t>решением Совета Депутатов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</si>
  <si>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</si>
  <si>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</si>
  <si>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</si>
  <si>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</si>
  <si>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</si>
  <si>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</si>
  <si>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Иные межбюджетные трансферты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</si>
  <si>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</si>
  <si>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</si>
  <si>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</si>
  <si>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>Доходы от продажи земельных участков, находящихся в государственной и муниципальной собственности</t>
  </si>
  <si>
    <t>2 02 40000 00 0000 150</t>
  </si>
  <si>
    <t xml:space="preserve">                                                                                   ( приложение 1  )</t>
  </si>
  <si>
    <t>2 02 30000 00 0000 150</t>
  </si>
  <si>
    <t>2 02 20000 00 0000 150</t>
  </si>
  <si>
    <t>(в редакции решения совета депутатов</t>
  </si>
  <si>
    <t xml:space="preserve">                                                         от                         №   </t>
  </si>
  <si>
    <t xml:space="preserve">НАЛОГИ НА ПРИБЫЛЬ, ДОХОДЫ   </t>
  </si>
  <si>
    <t>1 08 07000 01 0000 110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</si>
  <si>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</si>
  <si>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</si>
  <si>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</si>
  <si>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</si>
  <si>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</si>
  <si>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</si>
  <si>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</si>
  <si>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</si>
  <si>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</si>
  <si>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</si>
  <si>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Сумма                                                      ( руб.)</t>
  </si>
  <si>
    <t>Субсидии бюджетам бюджетной системы Российской Федерации (межбюджетные субсидии)</t>
  </si>
  <si>
    <t>2024 г.</t>
  </si>
  <si>
    <t>202 10000 00 0000 150</t>
  </si>
  <si>
    <t>Дотации бюджетам бюджетной системы Российской Федерации</t>
  </si>
  <si>
    <t>2 07 00000 00 0000 000</t>
  </si>
  <si>
    <t>Прочие безвозмездные поступления</t>
  </si>
  <si>
    <t>2 07 05000 05 0000 150</t>
  </si>
  <si>
    <t>Прочие безвозмездные поступления в бюджеты муниципальных районов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</si>
  <si>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</si>
  <si>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</si>
  <si>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</si>
  <si>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от компенсации затрат государства</t>
  </si>
  <si>
    <t>2023г.</t>
  </si>
  <si>
    <t>2025 г.</t>
  </si>
  <si>
    <t>№42  от 21.12.2022г.)</t>
  </si>
  <si>
    <t xml:space="preserve">Прогнозируемые поступленияналоговых,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 на 2023 год и  плановый период 2024 и 2025 годов.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</si>
</sst>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_₽"/>
    <numFmt numFmtId="191" formatCode="#,##0.0\ _₽"/>
    <numFmt numFmtId="192" formatCode="#,##0.00\ &quot;₽&quot;"/>
    <numFmt numFmtId="193" formatCode="#,##0.000\ &quot;₽&quot;"/>
    <numFmt numFmtId="194" formatCode="#,##0.0000\ &quot;₽&quot;"/>
    <numFmt numFmtId="195" formatCode="#,##0.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_-* #,##0.000_р_._-;\-* #,##0.000_р_._-;_-* &quot;-&quot;??_р_._-;_-@_-"/>
    <numFmt numFmtId="200" formatCode="#,##0\ _₽"/>
    <numFmt numFmtId="201" formatCode="_-* #,##0.0\ _р_._-;\-* #,##0.0\ _р_._-;_-* &quot;-&quot;?\ _р_._-;_-@_-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.5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3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98" fontId="0" fillId="0" borderId="11" xfId="59" applyNumberFormat="1" applyFont="1" applyBorder="1" applyAlignment="1">
      <alignment horizontal="center"/>
    </xf>
    <xf numFmtId="198" fontId="4" fillId="0" borderId="11" xfId="59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0" fontId="4" fillId="0" borderId="13" xfId="0" applyNumberFormat="1" applyFont="1" applyBorder="1" applyAlignment="1">
      <alignment horizontal="center"/>
    </xf>
    <xf numFmtId="198" fontId="0" fillId="0" borderId="13" xfId="59" applyNumberFormat="1" applyFont="1" applyBorder="1" applyAlignment="1">
      <alignment horizontal="center"/>
    </xf>
    <xf numFmtId="197" fontId="0" fillId="0" borderId="11" xfId="59" applyNumberFormat="1" applyFont="1" applyBorder="1" applyAlignment="1">
      <alignment horizontal="center"/>
    </xf>
    <xf numFmtId="197" fontId="0" fillId="0" borderId="12" xfId="59" applyNumberFormat="1" applyFont="1" applyBorder="1" applyAlignment="1">
      <alignment horizontal="center"/>
    </xf>
    <xf numFmtId="197" fontId="0" fillId="0" borderId="12" xfId="59" applyNumberFormat="1" applyFont="1" applyFill="1" applyBorder="1" applyAlignment="1">
      <alignment horizontal="center"/>
    </xf>
    <xf numFmtId="197" fontId="0" fillId="0" borderId="10" xfId="59" applyNumberFormat="1" applyFont="1" applyBorder="1" applyAlignment="1">
      <alignment horizontal="center"/>
    </xf>
    <xf numFmtId="197" fontId="0" fillId="0" borderId="13" xfId="59" applyNumberFormat="1" applyFont="1" applyFill="1" applyBorder="1" applyAlignment="1">
      <alignment horizontal="center"/>
    </xf>
    <xf numFmtId="197" fontId="0" fillId="0" borderId="13" xfId="59" applyNumberFormat="1" applyFont="1" applyBorder="1" applyAlignment="1">
      <alignment horizontal="center"/>
    </xf>
    <xf numFmtId="197" fontId="0" fillId="0" borderId="10" xfId="59" applyNumberFormat="1" applyFont="1" applyFill="1" applyBorder="1" applyAlignment="1">
      <alignment horizontal="center"/>
    </xf>
    <xf numFmtId="197" fontId="0" fillId="0" borderId="11" xfId="59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top" wrapText="1"/>
    </xf>
    <xf numFmtId="179" fontId="4" fillId="0" borderId="11" xfId="59" applyNumberFormat="1" applyFont="1" applyBorder="1" applyAlignment="1">
      <alignment horizontal="center"/>
    </xf>
    <xf numFmtId="179" fontId="4" fillId="0" borderId="16" xfId="59" applyNumberFormat="1" applyFont="1" applyBorder="1" applyAlignment="1">
      <alignment/>
    </xf>
    <xf numFmtId="179" fontId="4" fillId="0" borderId="15" xfId="59" applyNumberFormat="1" applyFont="1" applyBorder="1" applyAlignment="1">
      <alignment/>
    </xf>
    <xf numFmtId="179" fontId="0" fillId="0" borderId="15" xfId="59" applyNumberFormat="1" applyFont="1" applyBorder="1" applyAlignment="1">
      <alignment/>
    </xf>
    <xf numFmtId="179" fontId="0" fillId="0" borderId="10" xfId="59" applyNumberFormat="1" applyFont="1" applyBorder="1" applyAlignment="1">
      <alignment/>
    </xf>
    <xf numFmtId="179" fontId="0" fillId="0" borderId="16" xfId="59" applyNumberFormat="1" applyFont="1" applyBorder="1" applyAlignment="1">
      <alignment/>
    </xf>
    <xf numFmtId="179" fontId="0" fillId="0" borderId="12" xfId="59" applyNumberFormat="1" applyFont="1" applyBorder="1" applyAlignment="1">
      <alignment/>
    </xf>
    <xf numFmtId="179" fontId="4" fillId="0" borderId="17" xfId="59" applyNumberFormat="1" applyFont="1" applyBorder="1" applyAlignment="1">
      <alignment/>
    </xf>
    <xf numFmtId="179" fontId="4" fillId="0" borderId="11" xfId="59" applyNumberFormat="1" applyFont="1" applyBorder="1" applyAlignment="1">
      <alignment/>
    </xf>
    <xf numFmtId="179" fontId="4" fillId="0" borderId="13" xfId="0" applyNumberFormat="1" applyFont="1" applyBorder="1" applyAlignment="1">
      <alignment/>
    </xf>
    <xf numFmtId="201" fontId="0" fillId="0" borderId="0" xfId="0" applyNumberFormat="1" applyAlignment="1">
      <alignment/>
    </xf>
    <xf numFmtId="179" fontId="0" fillId="0" borderId="10" xfId="59" applyNumberFormat="1" applyFont="1" applyFill="1" applyBorder="1" applyAlignment="1">
      <alignment horizontal="center"/>
    </xf>
    <xf numFmtId="179" fontId="0" fillId="0" borderId="11" xfId="59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98" fontId="0" fillId="0" borderId="10" xfId="59" applyNumberFormat="1" applyFont="1" applyBorder="1" applyAlignment="1">
      <alignment horizontal="center"/>
    </xf>
    <xf numFmtId="198" fontId="0" fillId="0" borderId="12" xfId="59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97" fontId="0" fillId="0" borderId="10" xfId="59" applyNumberFormat="1" applyFont="1" applyBorder="1" applyAlignment="1">
      <alignment horizontal="center"/>
    </xf>
    <xf numFmtId="197" fontId="0" fillId="0" borderId="12" xfId="59" applyNumberFormat="1" applyFont="1" applyBorder="1" applyAlignment="1">
      <alignment horizontal="center"/>
    </xf>
    <xf numFmtId="197" fontId="0" fillId="0" borderId="11" xfId="59" applyNumberFormat="1" applyFont="1" applyBorder="1" applyAlignment="1">
      <alignment horizontal="center"/>
    </xf>
    <xf numFmtId="179" fontId="4" fillId="0" borderId="10" xfId="59" applyNumberFormat="1" applyFont="1" applyFill="1" applyBorder="1" applyAlignment="1">
      <alignment/>
    </xf>
    <xf numFmtId="179" fontId="0" fillId="0" borderId="12" xfId="59" applyNumberFormat="1" applyFont="1" applyBorder="1" applyAlignment="1">
      <alignment/>
    </xf>
    <xf numFmtId="179" fontId="0" fillId="0" borderId="11" xfId="5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98" fontId="0" fillId="0" borderId="13" xfId="59" applyNumberFormat="1" applyFont="1" applyFill="1" applyBorder="1" applyAlignment="1">
      <alignment horizontal="left"/>
    </xf>
    <xf numFmtId="198" fontId="0" fillId="0" borderId="13" xfId="59" applyNumberFormat="1" applyFont="1" applyBorder="1" applyAlignment="1">
      <alignment horizontal="left"/>
    </xf>
    <xf numFmtId="197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9" fontId="4" fillId="0" borderId="10" xfId="59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20.75390625" style="0" customWidth="1"/>
    <col min="2" max="2" width="62.875" style="0" customWidth="1"/>
    <col min="3" max="3" width="18.625" style="0" customWidth="1"/>
    <col min="4" max="4" width="18.00390625" style="0" customWidth="1"/>
    <col min="5" max="5" width="18.875" style="0" customWidth="1"/>
    <col min="9" max="9" width="17.375" style="0" bestFit="1" customWidth="1"/>
  </cols>
  <sheetData>
    <row r="1" ht="3" customHeight="1"/>
    <row r="2" spans="2:5" ht="12.75">
      <c r="B2" s="87" t="s">
        <v>40</v>
      </c>
      <c r="C2" s="87"/>
      <c r="D2" s="87"/>
      <c r="E2" s="87"/>
    </row>
    <row r="3" spans="2:5" ht="12.75">
      <c r="B3" s="87" t="s">
        <v>72</v>
      </c>
      <c r="C3" s="87"/>
      <c r="D3" s="87"/>
      <c r="E3" s="87"/>
    </row>
    <row r="4" spans="2:5" ht="12.75">
      <c r="B4" s="87" t="s">
        <v>71</v>
      </c>
      <c r="C4" s="87"/>
      <c r="D4" s="87"/>
      <c r="E4" s="87"/>
    </row>
    <row r="5" spans="2:5" ht="12.75">
      <c r="B5" s="87" t="s">
        <v>50</v>
      </c>
      <c r="C5" s="87"/>
      <c r="D5" s="87"/>
      <c r="E5" s="87"/>
    </row>
    <row r="6" spans="2:5" ht="12.75">
      <c r="B6" s="87" t="s">
        <v>61</v>
      </c>
      <c r="C6" s="87"/>
      <c r="D6" s="87"/>
      <c r="E6" s="87"/>
    </row>
    <row r="7" spans="2:5" ht="12.75" hidden="1">
      <c r="B7" s="87" t="s">
        <v>89</v>
      </c>
      <c r="C7" s="87"/>
      <c r="D7" s="87"/>
      <c r="E7" s="87"/>
    </row>
    <row r="8" spans="2:5" ht="12.75" hidden="1">
      <c r="B8" s="67"/>
      <c r="C8" s="87" t="s">
        <v>88</v>
      </c>
      <c r="D8" s="87"/>
      <c r="E8" s="87"/>
    </row>
    <row r="9" spans="2:5" ht="12.75">
      <c r="B9" s="67"/>
      <c r="C9" s="87" t="s">
        <v>117</v>
      </c>
      <c r="D9" s="87"/>
      <c r="E9" s="87"/>
    </row>
    <row r="10" spans="2:5" ht="12.75">
      <c r="B10" s="67"/>
      <c r="C10" s="87"/>
      <c r="D10" s="87"/>
      <c r="E10" s="87"/>
    </row>
    <row r="11" spans="2:5" ht="12.75">
      <c r="B11" s="87" t="s">
        <v>85</v>
      </c>
      <c r="C11" s="87"/>
      <c r="D11" s="87"/>
      <c r="E11" s="87"/>
    </row>
    <row r="12" spans="1:5" ht="12.75" customHeight="1">
      <c r="A12" s="102" t="s">
        <v>118</v>
      </c>
      <c r="B12" s="103"/>
      <c r="C12" s="103"/>
      <c r="D12" s="103"/>
      <c r="E12" s="103"/>
    </row>
    <row r="13" spans="1:5" ht="12.75">
      <c r="A13" s="103"/>
      <c r="B13" s="103"/>
      <c r="C13" s="103"/>
      <c r="D13" s="103"/>
      <c r="E13" s="103"/>
    </row>
    <row r="14" spans="1:5" ht="12.75">
      <c r="A14" s="103"/>
      <c r="B14" s="103"/>
      <c r="C14" s="103"/>
      <c r="D14" s="103"/>
      <c r="E14" s="103"/>
    </row>
    <row r="15" spans="1:5" ht="9.75" customHeight="1">
      <c r="A15" s="103"/>
      <c r="B15" s="103"/>
      <c r="C15" s="103"/>
      <c r="D15" s="103"/>
      <c r="E15" s="103"/>
    </row>
    <row r="16" spans="1:5" ht="0.75" customHeight="1" hidden="1">
      <c r="A16" s="103"/>
      <c r="B16" s="103"/>
      <c r="C16" s="103"/>
      <c r="D16" s="103"/>
      <c r="E16" s="103"/>
    </row>
    <row r="17" spans="2:3" ht="9.75" customHeight="1">
      <c r="B17" s="9"/>
      <c r="C17" s="9"/>
    </row>
    <row r="18" spans="1:5" ht="20.25" customHeight="1">
      <c r="A18" s="104" t="s">
        <v>68</v>
      </c>
      <c r="B18" s="97" t="s">
        <v>49</v>
      </c>
      <c r="C18" s="99" t="s">
        <v>102</v>
      </c>
      <c r="D18" s="100"/>
      <c r="E18" s="101"/>
    </row>
    <row r="19" spans="1:5" s="23" customFormat="1" ht="12.75" customHeight="1">
      <c r="A19" s="105"/>
      <c r="B19" s="109"/>
      <c r="C19" s="97" t="s">
        <v>115</v>
      </c>
      <c r="D19" s="97" t="s">
        <v>104</v>
      </c>
      <c r="E19" s="97" t="s">
        <v>116</v>
      </c>
    </row>
    <row r="20" spans="1:5" s="23" customFormat="1" ht="6" customHeight="1">
      <c r="A20" s="105"/>
      <c r="B20" s="109"/>
      <c r="C20" s="98"/>
      <c r="D20" s="107"/>
      <c r="E20" s="107"/>
    </row>
    <row r="21" spans="1:5" s="23" customFormat="1" ht="4.5" customHeight="1" hidden="1">
      <c r="A21" s="106"/>
      <c r="B21" s="110"/>
      <c r="C21" s="30"/>
      <c r="D21" s="108"/>
      <c r="E21" s="108"/>
    </row>
    <row r="22" spans="1:5" ht="14.25">
      <c r="A22" s="7">
        <v>1</v>
      </c>
      <c r="B22" s="7">
        <v>2</v>
      </c>
      <c r="C22" s="7">
        <v>3</v>
      </c>
      <c r="D22" s="7">
        <v>4</v>
      </c>
      <c r="E22" s="39">
        <v>5</v>
      </c>
    </row>
    <row r="23" spans="1:5" ht="15">
      <c r="A23" s="7"/>
      <c r="B23" s="38" t="s">
        <v>39</v>
      </c>
      <c r="C23" s="69">
        <f>C24+C84</f>
        <v>3228250430.51</v>
      </c>
      <c r="D23" s="69">
        <f>D24+D84</f>
        <v>2962066521.7200003</v>
      </c>
      <c r="E23" s="69">
        <f>E24+E84</f>
        <v>2870370077</v>
      </c>
    </row>
    <row r="24" spans="1:5" ht="15">
      <c r="A24" s="14" t="s">
        <v>0</v>
      </c>
      <c r="B24" s="36" t="s">
        <v>51</v>
      </c>
      <c r="C24" s="69">
        <f>C25+C27+C29+C37+C42+C57+C60+C65+C76</f>
        <v>1385696299.38</v>
      </c>
      <c r="D24" s="54">
        <f>D25+D27+D29+D37+D42+D57+D60+D65+D76+D82</f>
        <v>1279138150</v>
      </c>
      <c r="E24" s="54">
        <f>E25+E27+E29+E37+E42+E57+E60+E65+E76+E82</f>
        <v>1306320471</v>
      </c>
    </row>
    <row r="25" spans="1:5" ht="15">
      <c r="A25" s="10" t="s">
        <v>1</v>
      </c>
      <c r="B25" s="42" t="s">
        <v>90</v>
      </c>
      <c r="C25" s="62">
        <f>C26</f>
        <v>542891626</v>
      </c>
      <c r="D25" s="62">
        <f>D26</f>
        <v>560317250</v>
      </c>
      <c r="E25" s="62">
        <f>E26</f>
        <v>565360471</v>
      </c>
    </row>
    <row r="26" spans="1:5" ht="17.25" customHeight="1">
      <c r="A26" s="10" t="s">
        <v>2</v>
      </c>
      <c r="B26" s="3" t="s">
        <v>13</v>
      </c>
      <c r="C26" s="62">
        <v>542891626</v>
      </c>
      <c r="D26" s="62">
        <v>560317250</v>
      </c>
      <c r="E26" s="63">
        <v>565360471</v>
      </c>
    </row>
    <row r="27" spans="1:5" ht="27.75" customHeight="1">
      <c r="A27" s="21" t="s">
        <v>62</v>
      </c>
      <c r="B27" s="46" t="s">
        <v>64</v>
      </c>
      <c r="C27" s="63">
        <f>C28</f>
        <v>2575300</v>
      </c>
      <c r="D27" s="63">
        <f>D28</f>
        <v>2678300</v>
      </c>
      <c r="E27" s="63">
        <f>E28</f>
        <v>2785400</v>
      </c>
    </row>
    <row r="28" spans="1:5" ht="28.5">
      <c r="A28" s="21" t="s">
        <v>63</v>
      </c>
      <c r="B28" s="22" t="s">
        <v>65</v>
      </c>
      <c r="C28" s="63">
        <v>2575300</v>
      </c>
      <c r="D28" s="63">
        <v>2678300</v>
      </c>
      <c r="E28" s="61">
        <v>2785400</v>
      </c>
    </row>
    <row r="29" spans="1:9" ht="14.25">
      <c r="A29" s="12" t="s">
        <v>3</v>
      </c>
      <c r="B29" s="4" t="s">
        <v>14</v>
      </c>
      <c r="C29" s="80">
        <f>C31+C33+C34+C36</f>
        <v>613619673.38</v>
      </c>
      <c r="D29" s="64">
        <f>D31+D33+D34+D36</f>
        <v>483815300</v>
      </c>
      <c r="E29" s="64">
        <f>E31+E33+E34+E36</f>
        <v>503025500</v>
      </c>
      <c r="I29" s="79"/>
    </row>
    <row r="30" spans="1:9" ht="14.25">
      <c r="A30" s="12" t="s">
        <v>58</v>
      </c>
      <c r="B30" s="20" t="s">
        <v>59</v>
      </c>
      <c r="C30" s="64"/>
      <c r="D30" s="64"/>
      <c r="E30" s="64"/>
      <c r="I30" s="79"/>
    </row>
    <row r="31" spans="1:5" ht="14.25">
      <c r="A31" s="13"/>
      <c r="B31" s="8" t="s">
        <v>60</v>
      </c>
      <c r="C31" s="81">
        <v>606872273.38</v>
      </c>
      <c r="D31" s="65">
        <v>476937900</v>
      </c>
      <c r="E31" s="65">
        <v>496015400</v>
      </c>
    </row>
    <row r="32" spans="1:5" ht="14.25" hidden="1">
      <c r="A32" s="11" t="s">
        <v>15</v>
      </c>
      <c r="B32" s="3" t="s">
        <v>27</v>
      </c>
      <c r="C32" s="59"/>
      <c r="D32" s="59"/>
      <c r="E32" s="60"/>
    </row>
    <row r="33" spans="1:5" ht="14.25" hidden="1">
      <c r="A33" s="13"/>
      <c r="B33" s="2" t="s">
        <v>26</v>
      </c>
      <c r="C33" s="58"/>
      <c r="D33" s="58"/>
      <c r="E33" s="58"/>
    </row>
    <row r="34" spans="1:5" ht="14.25">
      <c r="A34" s="12" t="s">
        <v>55</v>
      </c>
      <c r="B34" s="5" t="s">
        <v>56</v>
      </c>
      <c r="C34" s="63">
        <v>244500</v>
      </c>
      <c r="D34" s="63">
        <v>244500</v>
      </c>
      <c r="E34" s="58">
        <v>244500</v>
      </c>
    </row>
    <row r="35" spans="1:5" ht="14.25">
      <c r="A35" s="12" t="s">
        <v>69</v>
      </c>
      <c r="B35" s="3" t="s">
        <v>70</v>
      </c>
      <c r="C35" s="59"/>
      <c r="D35" s="59"/>
      <c r="E35" s="59"/>
    </row>
    <row r="36" spans="1:5" ht="14.25">
      <c r="A36" s="12"/>
      <c r="B36" s="3" t="s">
        <v>60</v>
      </c>
      <c r="C36" s="59">
        <v>6502900</v>
      </c>
      <c r="D36" s="59">
        <v>6632900</v>
      </c>
      <c r="E36" s="59">
        <v>6765600</v>
      </c>
    </row>
    <row r="37" spans="1:5" ht="14.25">
      <c r="A37" s="10" t="s">
        <v>4</v>
      </c>
      <c r="B37" s="7" t="s">
        <v>42</v>
      </c>
      <c r="C37" s="63">
        <f>C38+C39</f>
        <v>15085800</v>
      </c>
      <c r="D37" s="63">
        <f>D38+D39</f>
        <v>15689300</v>
      </c>
      <c r="E37" s="63">
        <f>E38+E39</f>
        <v>16316800</v>
      </c>
    </row>
    <row r="38" spans="1:5" ht="28.5">
      <c r="A38" s="28" t="s">
        <v>93</v>
      </c>
      <c r="B38" s="43" t="s">
        <v>92</v>
      </c>
      <c r="C38" s="61">
        <v>14985800</v>
      </c>
      <c r="D38" s="61">
        <v>15589300</v>
      </c>
      <c r="E38" s="61">
        <v>16216800</v>
      </c>
    </row>
    <row r="39" spans="1:5" ht="30" customHeight="1">
      <c r="A39" s="28" t="s">
        <v>91</v>
      </c>
      <c r="B39" s="43" t="s">
        <v>111</v>
      </c>
      <c r="C39" s="61">
        <v>100000</v>
      </c>
      <c r="D39" s="61">
        <v>100000</v>
      </c>
      <c r="E39" s="61">
        <v>100000</v>
      </c>
    </row>
    <row r="40" spans="1:5" ht="14.25">
      <c r="A40" s="12" t="s">
        <v>5</v>
      </c>
      <c r="B40" s="31" t="s">
        <v>30</v>
      </c>
      <c r="C40" s="48"/>
      <c r="D40" s="48"/>
      <c r="E40" s="51"/>
    </row>
    <row r="41" spans="1:5" ht="14.25">
      <c r="A41" s="11"/>
      <c r="B41" s="32" t="s">
        <v>28</v>
      </c>
      <c r="C41" s="50"/>
      <c r="D41" s="50"/>
      <c r="E41" s="49"/>
    </row>
    <row r="42" spans="1:5" ht="14.25">
      <c r="A42" s="13"/>
      <c r="B42" s="32" t="s">
        <v>29</v>
      </c>
      <c r="C42" s="60">
        <f>C49+C55</f>
        <v>43882100</v>
      </c>
      <c r="D42" s="60">
        <f>D49+D55</f>
        <v>44965400</v>
      </c>
      <c r="E42" s="60">
        <f>E49+E55</f>
        <v>45436400</v>
      </c>
    </row>
    <row r="43" spans="1:5" ht="14.25">
      <c r="A43" s="12" t="s">
        <v>6</v>
      </c>
      <c r="B43" s="1" t="s">
        <v>16</v>
      </c>
      <c r="C43" s="51"/>
      <c r="D43" s="51"/>
      <c r="E43" s="48"/>
    </row>
    <row r="44" spans="1:5" ht="14.25">
      <c r="A44" s="11"/>
      <c r="B44" s="3" t="s">
        <v>17</v>
      </c>
      <c r="C44" s="49"/>
      <c r="D44" s="49"/>
      <c r="E44" s="49"/>
    </row>
    <row r="45" spans="1:5" ht="14.25">
      <c r="A45" s="11"/>
      <c r="B45" s="3" t="s">
        <v>18</v>
      </c>
      <c r="C45" s="49"/>
      <c r="D45" s="49"/>
      <c r="E45" s="49"/>
    </row>
    <row r="46" spans="1:5" ht="14.25">
      <c r="A46" s="11"/>
      <c r="B46" s="3" t="s">
        <v>52</v>
      </c>
      <c r="C46" s="49"/>
      <c r="D46" s="49"/>
      <c r="E46" s="49"/>
    </row>
    <row r="47" spans="1:5" ht="14.25">
      <c r="A47" s="11"/>
      <c r="B47" s="3" t="s">
        <v>19</v>
      </c>
      <c r="C47" s="49"/>
      <c r="D47" s="49"/>
      <c r="E47" s="49"/>
    </row>
    <row r="48" spans="1:5" ht="14.25">
      <c r="A48" s="11"/>
      <c r="B48" s="3" t="s">
        <v>20</v>
      </c>
      <c r="C48" s="49"/>
      <c r="D48" s="49"/>
      <c r="E48" s="49"/>
    </row>
    <row r="49" spans="1:5" ht="14.25">
      <c r="A49" s="13"/>
      <c r="B49" s="3" t="s">
        <v>21</v>
      </c>
      <c r="C49" s="59">
        <v>40764100</v>
      </c>
      <c r="D49" s="59">
        <v>41847400</v>
      </c>
      <c r="E49" s="59">
        <v>42318400</v>
      </c>
    </row>
    <row r="50" spans="1:5" ht="14.25">
      <c r="A50" s="12" t="s">
        <v>7</v>
      </c>
      <c r="B50" s="1" t="s">
        <v>22</v>
      </c>
      <c r="C50" s="51"/>
      <c r="D50" s="51"/>
      <c r="E50" s="51"/>
    </row>
    <row r="51" spans="1:5" ht="14.25">
      <c r="A51" s="11"/>
      <c r="B51" s="3" t="s">
        <v>23</v>
      </c>
      <c r="C51" s="49"/>
      <c r="D51" s="49"/>
      <c r="E51" s="49"/>
    </row>
    <row r="52" spans="1:5" ht="14.25">
      <c r="A52" s="11"/>
      <c r="B52" s="3" t="s">
        <v>24</v>
      </c>
      <c r="C52" s="49"/>
      <c r="D52" s="49"/>
      <c r="E52" s="49"/>
    </row>
    <row r="53" spans="1:5" ht="14.25">
      <c r="A53" s="11"/>
      <c r="B53" s="3" t="s">
        <v>54</v>
      </c>
      <c r="C53" s="49"/>
      <c r="D53" s="49"/>
      <c r="E53" s="49"/>
    </row>
    <row r="54" spans="1:5" ht="14.25">
      <c r="A54" s="11"/>
      <c r="B54" s="3" t="s">
        <v>53</v>
      </c>
      <c r="C54" s="49"/>
      <c r="D54" s="49"/>
      <c r="E54" s="49"/>
    </row>
    <row r="55" spans="1:5" ht="14.25">
      <c r="A55" s="13"/>
      <c r="B55" s="2" t="s">
        <v>25</v>
      </c>
      <c r="C55" s="58">
        <v>3118000</v>
      </c>
      <c r="D55" s="58">
        <v>3118000</v>
      </c>
      <c r="E55" s="58">
        <v>3118000</v>
      </c>
    </row>
    <row r="56" spans="1:5" ht="14.25">
      <c r="A56" s="12" t="s">
        <v>8</v>
      </c>
      <c r="B56" s="1" t="s">
        <v>32</v>
      </c>
      <c r="C56" s="51"/>
      <c r="D56" s="51"/>
      <c r="E56" s="51"/>
    </row>
    <row r="57" spans="1:5" ht="14.25">
      <c r="A57" s="13"/>
      <c r="B57" s="3" t="s">
        <v>31</v>
      </c>
      <c r="C57" s="58">
        <v>9059400</v>
      </c>
      <c r="D57" s="58">
        <v>10014200</v>
      </c>
      <c r="E57" s="58">
        <v>10334900</v>
      </c>
    </row>
    <row r="58" spans="1:5" ht="14.25">
      <c r="A58" s="12" t="s">
        <v>9</v>
      </c>
      <c r="B58" s="1" t="s">
        <v>34</v>
      </c>
      <c r="C58" s="51"/>
      <c r="D58" s="51"/>
      <c r="E58" s="51"/>
    </row>
    <row r="59" spans="1:5" ht="14.25">
      <c r="A59" s="13"/>
      <c r="B59" s="2" t="s">
        <v>33</v>
      </c>
      <c r="C59" s="58">
        <v>9059400</v>
      </c>
      <c r="D59" s="58">
        <v>10014200</v>
      </c>
      <c r="E59" s="58">
        <v>10334900</v>
      </c>
    </row>
    <row r="60" spans="1:5" ht="14.25">
      <c r="A60" s="12" t="s">
        <v>44</v>
      </c>
      <c r="B60" s="1" t="s">
        <v>57</v>
      </c>
      <c r="C60" s="113">
        <f>C62+C63</f>
        <v>74400300</v>
      </c>
      <c r="D60" s="113">
        <f>D62+D63</f>
        <v>77331800</v>
      </c>
      <c r="E60" s="113">
        <f>E62+E63</f>
        <v>80380200</v>
      </c>
    </row>
    <row r="61" spans="1:5" ht="14.25">
      <c r="A61" s="13"/>
      <c r="B61" s="2" t="s">
        <v>45</v>
      </c>
      <c r="C61" s="114"/>
      <c r="D61" s="114"/>
      <c r="E61" s="114"/>
    </row>
    <row r="62" spans="1:5" ht="14.25">
      <c r="A62" s="10" t="s">
        <v>66</v>
      </c>
      <c r="B62" s="5" t="s">
        <v>67</v>
      </c>
      <c r="C62" s="63">
        <v>74393000</v>
      </c>
      <c r="D62" s="63">
        <v>77324500</v>
      </c>
      <c r="E62" s="63">
        <v>80372900</v>
      </c>
    </row>
    <row r="63" spans="1:5" ht="14.25">
      <c r="A63" s="28" t="s">
        <v>113</v>
      </c>
      <c r="B63" s="1" t="s">
        <v>114</v>
      </c>
      <c r="C63" s="61">
        <v>7300</v>
      </c>
      <c r="D63" s="61">
        <v>7300</v>
      </c>
      <c r="E63" s="61">
        <v>7300</v>
      </c>
    </row>
    <row r="64" spans="1:5" ht="12" customHeight="1">
      <c r="A64" s="12" t="s">
        <v>10</v>
      </c>
      <c r="B64" s="1" t="s">
        <v>41</v>
      </c>
      <c r="C64" s="51"/>
      <c r="D64" s="51"/>
      <c r="E64" s="51"/>
    </row>
    <row r="65" spans="1:5" ht="12" customHeight="1">
      <c r="A65" s="13"/>
      <c r="B65" s="2" t="s">
        <v>35</v>
      </c>
      <c r="C65" s="53">
        <f>C66+C72+C75</f>
        <v>78446000</v>
      </c>
      <c r="D65" s="53">
        <f>D66+D72+D75</f>
        <v>78361000</v>
      </c>
      <c r="E65" s="53">
        <f>E66+E72+E75</f>
        <v>76476600</v>
      </c>
    </row>
    <row r="66" spans="1:5" ht="12" customHeight="1">
      <c r="A66" s="17" t="s">
        <v>46</v>
      </c>
      <c r="B66" s="82" t="s">
        <v>112</v>
      </c>
      <c r="C66" s="91">
        <v>20000</v>
      </c>
      <c r="D66" s="91">
        <v>21000</v>
      </c>
      <c r="E66" s="91">
        <v>22000</v>
      </c>
    </row>
    <row r="67" spans="1:5" ht="12" customHeight="1">
      <c r="A67" s="18"/>
      <c r="B67" s="83"/>
      <c r="C67" s="92"/>
      <c r="D67" s="92"/>
      <c r="E67" s="92"/>
    </row>
    <row r="68" spans="1:5" ht="12" customHeight="1">
      <c r="A68" s="18"/>
      <c r="B68" s="83"/>
      <c r="C68" s="92"/>
      <c r="D68" s="92"/>
      <c r="E68" s="92"/>
    </row>
    <row r="69" spans="1:5" ht="12" customHeight="1">
      <c r="A69" s="18"/>
      <c r="B69" s="83"/>
      <c r="C69" s="92"/>
      <c r="D69" s="92"/>
      <c r="E69" s="92"/>
    </row>
    <row r="70" spans="1:5" ht="15.75" customHeight="1">
      <c r="A70" s="18"/>
      <c r="B70" s="83"/>
      <c r="C70" s="92"/>
      <c r="D70" s="92"/>
      <c r="E70" s="92"/>
    </row>
    <row r="71" spans="1:5" ht="12" customHeight="1">
      <c r="A71" s="19"/>
      <c r="B71" s="84"/>
      <c r="C71" s="93"/>
      <c r="D71" s="93"/>
      <c r="E71" s="93"/>
    </row>
    <row r="72" spans="1:5" ht="15.75" customHeight="1">
      <c r="A72" s="11" t="s">
        <v>43</v>
      </c>
      <c r="B72" s="82" t="s">
        <v>83</v>
      </c>
      <c r="C72" s="85">
        <v>59200000</v>
      </c>
      <c r="D72" s="85">
        <v>58800000</v>
      </c>
      <c r="E72" s="85">
        <v>57900000</v>
      </c>
    </row>
    <row r="73" spans="1:5" ht="2.25" customHeight="1">
      <c r="A73" s="11"/>
      <c r="B73" s="83"/>
      <c r="C73" s="86"/>
      <c r="D73" s="86"/>
      <c r="E73" s="86"/>
    </row>
    <row r="74" spans="1:5" ht="17.25" customHeight="1">
      <c r="A74" s="11"/>
      <c r="B74" s="84"/>
      <c r="C74" s="86"/>
      <c r="D74" s="86"/>
      <c r="E74" s="86"/>
    </row>
    <row r="75" spans="1:5" ht="71.25">
      <c r="A75" s="29" t="s">
        <v>82</v>
      </c>
      <c r="B75" s="34" t="s">
        <v>81</v>
      </c>
      <c r="C75" s="57">
        <v>19226000</v>
      </c>
      <c r="D75" s="57">
        <v>19540000</v>
      </c>
      <c r="E75" s="57">
        <v>18554600</v>
      </c>
    </row>
    <row r="76" spans="1:5" ht="14.25">
      <c r="A76" s="10" t="s">
        <v>11</v>
      </c>
      <c r="B76" s="16" t="s">
        <v>37</v>
      </c>
      <c r="C76" s="111">
        <f>C78+C81</f>
        <v>5736100</v>
      </c>
      <c r="D76" s="111">
        <f>D78+D81</f>
        <v>5965600</v>
      </c>
      <c r="E76" s="111">
        <f>E78+E81</f>
        <v>6204200</v>
      </c>
    </row>
    <row r="77" spans="1:5" ht="14.25" customHeight="1" hidden="1">
      <c r="A77" s="10"/>
      <c r="B77" s="16" t="s">
        <v>36</v>
      </c>
      <c r="C77" s="112"/>
      <c r="D77" s="112"/>
      <c r="E77" s="112"/>
    </row>
    <row r="78" spans="1:5" ht="42.75" customHeight="1">
      <c r="A78" s="25" t="s">
        <v>94</v>
      </c>
      <c r="B78" s="44" t="s">
        <v>95</v>
      </c>
      <c r="C78" s="63">
        <v>4816000</v>
      </c>
      <c r="D78" s="62">
        <v>4935600</v>
      </c>
      <c r="E78" s="63">
        <v>5146000</v>
      </c>
    </row>
    <row r="79" spans="1:5" ht="45" customHeight="1" hidden="1">
      <c r="A79" s="25" t="s">
        <v>96</v>
      </c>
      <c r="B79" s="44" t="s">
        <v>97</v>
      </c>
      <c r="C79" s="40"/>
      <c r="D79" s="47"/>
      <c r="E79" s="40"/>
    </row>
    <row r="80" spans="1:5" ht="102" customHeight="1" hidden="1">
      <c r="A80" s="25" t="s">
        <v>98</v>
      </c>
      <c r="B80" s="45" t="s">
        <v>99</v>
      </c>
      <c r="C80" s="40"/>
      <c r="D80" s="47"/>
      <c r="E80" s="40"/>
    </row>
    <row r="81" spans="1:5" ht="20.25" customHeight="1">
      <c r="A81" s="25" t="s">
        <v>100</v>
      </c>
      <c r="B81" s="6" t="s">
        <v>101</v>
      </c>
      <c r="C81" s="58">
        <v>920100</v>
      </c>
      <c r="D81" s="65">
        <v>1030000</v>
      </c>
      <c r="E81" s="63">
        <v>1058200</v>
      </c>
    </row>
    <row r="82" spans="1:5" ht="14.25">
      <c r="A82" s="13" t="s">
        <v>47</v>
      </c>
      <c r="B82" s="16" t="s">
        <v>48</v>
      </c>
      <c r="C82" s="52"/>
      <c r="D82" s="47"/>
      <c r="E82" s="40"/>
    </row>
    <row r="83" spans="1:5" ht="15">
      <c r="A83" s="25" t="s">
        <v>73</v>
      </c>
      <c r="B83" s="24" t="s">
        <v>74</v>
      </c>
      <c r="C83" s="52"/>
      <c r="D83" s="47"/>
      <c r="E83" s="40"/>
    </row>
    <row r="84" spans="1:5" ht="15">
      <c r="A84" s="14" t="s">
        <v>12</v>
      </c>
      <c r="B84" s="33" t="s">
        <v>38</v>
      </c>
      <c r="C84" s="70">
        <f>C87+C96</f>
        <v>1842554131.13</v>
      </c>
      <c r="D84" s="70">
        <f>D87+D96</f>
        <v>1682928371.72</v>
      </c>
      <c r="E84" s="70">
        <f>E87+E96</f>
        <v>1564049606</v>
      </c>
    </row>
    <row r="85" spans="1:5" ht="15.75" customHeight="1">
      <c r="A85" s="26" t="s">
        <v>75</v>
      </c>
      <c r="B85" s="41" t="s">
        <v>76</v>
      </c>
      <c r="C85" s="71"/>
      <c r="D85" s="72"/>
      <c r="E85" s="73"/>
    </row>
    <row r="86" spans="1:5" ht="15.75" customHeight="1">
      <c r="A86" s="27"/>
      <c r="B86" s="33" t="s">
        <v>77</v>
      </c>
      <c r="C86" s="70"/>
      <c r="D86" s="74"/>
      <c r="E86" s="75"/>
    </row>
    <row r="87" spans="1:5" ht="15">
      <c r="A87" s="15"/>
      <c r="B87" s="55" t="s">
        <v>78</v>
      </c>
      <c r="C87" s="76">
        <f>C88+C89+C92+C95</f>
        <v>1842554131.13</v>
      </c>
      <c r="D87" s="76">
        <f>D88+D89+D92+D95</f>
        <v>1682928371.72</v>
      </c>
      <c r="E87" s="76">
        <f>E88+E89+E92+E95</f>
        <v>1564049606</v>
      </c>
    </row>
    <row r="88" spans="1:5" ht="13.5">
      <c r="A88" s="27" t="s">
        <v>105</v>
      </c>
      <c r="B88" s="66" t="s">
        <v>106</v>
      </c>
      <c r="C88" s="70">
        <v>37303700</v>
      </c>
      <c r="D88" s="76">
        <v>20640600</v>
      </c>
      <c r="E88" s="77">
        <v>17819500</v>
      </c>
    </row>
    <row r="89" spans="1:5" ht="12.75" customHeight="1">
      <c r="A89" s="26" t="s">
        <v>87</v>
      </c>
      <c r="B89" s="88" t="s">
        <v>103</v>
      </c>
      <c r="C89" s="94">
        <v>184722861.13</v>
      </c>
      <c r="D89" s="94">
        <v>55537881.72</v>
      </c>
      <c r="E89" s="94">
        <v>23178406</v>
      </c>
    </row>
    <row r="90" spans="1:5" ht="15" customHeight="1">
      <c r="A90" s="27"/>
      <c r="B90" s="89"/>
      <c r="C90" s="95"/>
      <c r="D90" s="95"/>
      <c r="E90" s="95"/>
    </row>
    <row r="91" spans="1:5" ht="3.75" customHeight="1">
      <c r="A91" s="15"/>
      <c r="B91" s="90"/>
      <c r="C91" s="96"/>
      <c r="D91" s="96"/>
      <c r="E91" s="96"/>
    </row>
    <row r="92" spans="1:5" ht="12" customHeight="1">
      <c r="A92" s="26" t="s">
        <v>86</v>
      </c>
      <c r="B92" s="88" t="s">
        <v>80</v>
      </c>
      <c r="C92" s="115">
        <v>1619939270</v>
      </c>
      <c r="D92" s="115">
        <v>1606161590</v>
      </c>
      <c r="E92" s="115">
        <v>1522463400</v>
      </c>
    </row>
    <row r="93" spans="1:5" ht="12" customHeight="1">
      <c r="A93" s="27"/>
      <c r="B93" s="89"/>
      <c r="C93" s="95"/>
      <c r="D93" s="95"/>
      <c r="E93" s="95"/>
    </row>
    <row r="94" spans="1:5" ht="7.5" customHeight="1">
      <c r="A94" s="15"/>
      <c r="B94" s="90"/>
      <c r="C94" s="96"/>
      <c r="D94" s="96"/>
      <c r="E94" s="96"/>
    </row>
    <row r="95" spans="1:5" ht="16.5" customHeight="1">
      <c r="A95" s="35" t="s">
        <v>84</v>
      </c>
      <c r="B95" s="37" t="s">
        <v>79</v>
      </c>
      <c r="C95" s="78">
        <v>588300</v>
      </c>
      <c r="D95" s="78">
        <v>588300</v>
      </c>
      <c r="E95" s="78">
        <v>588300</v>
      </c>
    </row>
    <row r="96" spans="1:5" ht="15.75" hidden="1">
      <c r="A96" s="35" t="s">
        <v>107</v>
      </c>
      <c r="B96" s="37" t="s">
        <v>108</v>
      </c>
      <c r="C96" s="56"/>
      <c r="D96" s="56"/>
      <c r="E96" s="56"/>
    </row>
    <row r="97" spans="1:5" ht="30" hidden="1">
      <c r="A97" s="35" t="s">
        <v>109</v>
      </c>
      <c r="B97" s="68" t="s">
        <v>110</v>
      </c>
      <c r="C97" s="56"/>
      <c r="D97" s="56"/>
      <c r="E97" s="56"/>
    </row>
  </sheetData>
  <sheetProtection/>
  <mergeCells count="39">
    <mergeCell ref="E92:E94"/>
    <mergeCell ref="C92:C94"/>
    <mergeCell ref="D92:D94"/>
    <mergeCell ref="E66:E71"/>
    <mergeCell ref="E89:E91"/>
    <mergeCell ref="D72:D74"/>
    <mergeCell ref="C76:C77"/>
    <mergeCell ref="C72:C74"/>
    <mergeCell ref="D76:D77"/>
    <mergeCell ref="B7:E7"/>
    <mergeCell ref="E76:E77"/>
    <mergeCell ref="B6:E6"/>
    <mergeCell ref="C60:C61"/>
    <mergeCell ref="B2:E2"/>
    <mergeCell ref="B3:E3"/>
    <mergeCell ref="B5:E5"/>
    <mergeCell ref="B4:E4"/>
    <mergeCell ref="D60:D61"/>
    <mergeCell ref="E60:E61"/>
    <mergeCell ref="C9:E9"/>
    <mergeCell ref="D89:D91"/>
    <mergeCell ref="B66:B71"/>
    <mergeCell ref="C19:C20"/>
    <mergeCell ref="C18:E18"/>
    <mergeCell ref="A12:E16"/>
    <mergeCell ref="A18:A21"/>
    <mergeCell ref="D19:D21"/>
    <mergeCell ref="E19:E21"/>
    <mergeCell ref="B18:B21"/>
    <mergeCell ref="B72:B74"/>
    <mergeCell ref="E72:E74"/>
    <mergeCell ref="C10:E10"/>
    <mergeCell ref="B11:E11"/>
    <mergeCell ref="C8:E8"/>
    <mergeCell ref="B92:B94"/>
    <mergeCell ref="C66:C71"/>
    <mergeCell ref="D66:D71"/>
    <mergeCell ref="B89:B91"/>
    <mergeCell ref="C89:C91"/>
  </mergeCells>
  <printOptions/>
  <pageMargins left="0" right="0.1968503937007874" top="0.1968503937007874" bottom="0.1968503937007874" header="0.5118110236220472" footer="0.5118110236220472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Katya</cp:lastModifiedBy>
  <cp:lastPrinted>2022-11-10T09:11:19Z</cp:lastPrinted>
  <dcterms:created xsi:type="dcterms:W3CDTF">2005-01-28T07:25:23Z</dcterms:created>
  <dcterms:modified xsi:type="dcterms:W3CDTF">2023-01-19T07:11:54Z</dcterms:modified>
  <cp:category/>
  <cp:version/>
  <cp:contentType/>
  <cp:contentStatus/>
</cp:coreProperties>
</file>