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760" activeTab="0"/>
  </bookViews>
  <sheets>
    <sheet name="прогноз17пр.3" sheetId="1" r:id="rId1"/>
  </sheets>
  <definedNames>
    <definedName name="_xlnm.Print_Area" localSheetId="0">'прогноз17пр.3'!$A$1:$C$72</definedName>
  </definedNames>
  <calcPr fullCalcOnLoad="1"/>
</workbook>
</file>

<file path=xl/sharedStrings.xml><?xml version="1.0" encoding="utf-8"?>
<sst xmlns="http://schemas.openxmlformats.org/spreadsheetml/2006/main" count="95" uniqueCount="92">
  <si>
    <t>Код бюджетной</t>
  </si>
  <si>
    <t>Сумма</t>
  </si>
  <si>
    <t>(тысяч</t>
  </si>
  <si>
    <t>рублей)</t>
  </si>
  <si>
    <t>1 00 00000 00 0000 000</t>
  </si>
  <si>
    <t>1 01 00000 00 0000 000</t>
  </si>
  <si>
    <t>1 01 02000 01 0000 110</t>
  </si>
  <si>
    <t>1 05 00000 00 0000 000</t>
  </si>
  <si>
    <t>1 08 00000 00 0000 000</t>
  </si>
  <si>
    <t>1 11 00000 00 0000 000</t>
  </si>
  <si>
    <t>1 11 05000 00 0000 120</t>
  </si>
  <si>
    <t>1 11 09000 00 0000 120</t>
  </si>
  <si>
    <t>1 12 00000 00 0000 000</t>
  </si>
  <si>
    <t>1 12 01000 01 0000 120</t>
  </si>
  <si>
    <t>1 14 00000 00 0000 000</t>
  </si>
  <si>
    <t>1 16 00000 00 0000 000</t>
  </si>
  <si>
    <t>2 00 00000 00 0000 000</t>
  </si>
  <si>
    <t xml:space="preserve">НАЛОГИ НА ПРИБЫЛЬ, ДОХОДЫ                                                   </t>
  </si>
  <si>
    <t xml:space="preserve">Налог на доходы физических лиц                                           </t>
  </si>
  <si>
    <t>НАЛОГИ НА СОВОКУПНЫЙ ДОХОД</t>
  </si>
  <si>
    <t>классификации</t>
  </si>
  <si>
    <t>1 05 02000 02 0000 110</t>
  </si>
  <si>
    <t>Доходы, получаемые в виде арендной либо иной</t>
  </si>
  <si>
    <t>платы за передачу в возмездное пользование</t>
  </si>
  <si>
    <t>государственного и муниципального имущества</t>
  </si>
  <si>
    <t>учреждений, а также имущества</t>
  </si>
  <si>
    <t>государственных и муниципальных унитарных</t>
  </si>
  <si>
    <t>предприятий, в том числе казенных)</t>
  </si>
  <si>
    <t xml:space="preserve">Прочие доходы от использования имущества и </t>
  </si>
  <si>
    <t xml:space="preserve">прав, находящихся в государственной и </t>
  </si>
  <si>
    <t>унитарных предприятий, в том числе казенных)</t>
  </si>
  <si>
    <t>для отдельных видов деятельности</t>
  </si>
  <si>
    <t xml:space="preserve">Единый налог на вмененный доход  </t>
  </si>
  <si>
    <t>НАХОДЯЩЕГОСЯ В ГОСУДАРСТВЕННОЙ</t>
  </si>
  <si>
    <t>И МУНИЦИПАЛЬНОЙ СОБСТВЕННОСТИ</t>
  </si>
  <si>
    <t xml:space="preserve">ДОХОДЫ ОТ ИСПОЛЬЗОВАНИЯ ИМУЩЕСТВА, </t>
  </si>
  <si>
    <t>ПРИРОДНЫМИ РЕСУРСАМИ</t>
  </si>
  <si>
    <t xml:space="preserve">ПЛАТЕЖИ ПРИ ПОЛЬЗОВАНИИ </t>
  </si>
  <si>
    <t>окружающую среду</t>
  </si>
  <si>
    <t xml:space="preserve">Плата за негативное воздействие на </t>
  </si>
  <si>
    <t>И НЕМАТЕРИАЛЬНЫХ АКТИВОВ</t>
  </si>
  <si>
    <t>БЕЗВОЗМЕЗДНЫЕ ПОСТУПЛЕНИЯ</t>
  </si>
  <si>
    <t>Доходы от продажи земельных участков,</t>
  </si>
  <si>
    <t xml:space="preserve">находящихся в государственной и муниципальной </t>
  </si>
  <si>
    <t xml:space="preserve">                   ВСЕГО ДОХОДОВ</t>
  </si>
  <si>
    <t xml:space="preserve">                                                                                  УТВЕРЖДЕНЫ</t>
  </si>
  <si>
    <t xml:space="preserve">                                                                                   ( приложение  3  )</t>
  </si>
  <si>
    <t>ДОХОДЫ ОТ ПРОДАЖИ МАТЕРИАЛЬНЫХ</t>
  </si>
  <si>
    <t>ГОСУДАРСТВЕННАЯ ПОШЛИНА</t>
  </si>
  <si>
    <t>1 14 06000 00 0000 430</t>
  </si>
  <si>
    <t>1 13 00000 00 0000 000</t>
  </si>
  <si>
    <t>КОМПЕНСАЦИИ ЗАТРАТ ГОСУДАРСТВА</t>
  </si>
  <si>
    <t>1 14 02000 00 0000 000</t>
  </si>
  <si>
    <t>Доходы от реализации имущества, находящегося</t>
  </si>
  <si>
    <t>в государственной и муниципальной собственности</t>
  </si>
  <si>
    <t>1 17 00000 00 0000 000</t>
  </si>
  <si>
    <t>ПРОЧИЕ НЕНАЛОГОВЫЕ ДОХОДЫ</t>
  </si>
  <si>
    <t xml:space="preserve">                                                       решением Совета депутатов</t>
  </si>
  <si>
    <t xml:space="preserve">                     Источник доходов</t>
  </si>
  <si>
    <t>Ломоносовский муниципальный район</t>
  </si>
  <si>
    <t>НАЛОГОВЫЕ И НЕНАЛОГОВЫЕ ДОХОДЫ</t>
  </si>
  <si>
    <t>(за исключением имущества бюджетных и автономных</t>
  </si>
  <si>
    <t>также имущества государственных и муниципальных</t>
  </si>
  <si>
    <t xml:space="preserve">имущества бюджетных и автономных учреждений, а </t>
  </si>
  <si>
    <t>1 05 03000 01 0000 110</t>
  </si>
  <si>
    <t>Единый сельскохозяйственный налог</t>
  </si>
  <si>
    <t>ДОХОДЫ ОТ ОКАЗАНИЯ ПЛАТНЫХ УСЛУГ (РАБОТ) И</t>
  </si>
  <si>
    <t>1 05 01000 00 0000 110</t>
  </si>
  <si>
    <t>Налог, взимаемый в связи с применением упрощенной</t>
  </si>
  <si>
    <t>системы налогообложения</t>
  </si>
  <si>
    <t xml:space="preserve">                                                    Ленинградской области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</si>
  <si>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</si>
  <si>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</si>
  <si>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</si>
  <si>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</si>
  <si>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1 13 01000 00 0000 130</t>
  </si>
  <si>
    <t>Доходы от оказания платных услуг (работ)</t>
  </si>
  <si>
    <t>(за исключением движимого имущества бюджетных и</t>
  </si>
  <si>
    <t xml:space="preserve">автономных учреждений, а также имущества </t>
  </si>
  <si>
    <t xml:space="preserve">государственых и муниципальных унитарных </t>
  </si>
  <si>
    <t xml:space="preserve">собственности </t>
  </si>
  <si>
    <t>1 05 04000 02 0000 110</t>
  </si>
  <si>
    <t>Налог, взимаемый в связи с применением патентной</t>
  </si>
  <si>
    <t>муниципального образования</t>
  </si>
  <si>
    <t>ШТРАФЫ, САНКЦИИ, ВОЗМЕЩЕНИЕ УЩЕРБА</t>
  </si>
  <si>
    <t>1 17 05000 00 0000180</t>
  </si>
  <si>
    <t>Прочие неналоговые доходы</t>
  </si>
  <si>
    <t xml:space="preserve">                                                       от  21.12.2016г.г.   № 63</t>
  </si>
  <si>
    <t xml:space="preserve">       Прогнозируемые поступления доходов в бюджет муниципального образования </t>
  </si>
  <si>
    <t>Ленинградской области  на 2017 год.</t>
  </si>
  <si>
    <t>(в редакции решения Совета депутатов</t>
  </si>
  <si>
    <t xml:space="preserve"> №14    от   24 мая 2017г.)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</si>
</sst>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zoomScalePageLayoutView="0" workbookViewId="0" topLeftCell="A1">
      <selection activeCell="B8" sqref="B8:C8"/>
    </sheetView>
  </sheetViews>
  <sheetFormatPr defaultColWidth="9.00390625" defaultRowHeight="12.75"/>
  <cols>
    <col min="1" max="1" width="24.00390625" style="0" customWidth="1"/>
    <col min="2" max="2" width="54.875" style="0" customWidth="1"/>
    <col min="3" max="3" width="11.375" style="0" customWidth="1"/>
  </cols>
  <sheetData>
    <row r="1" spans="2:3" ht="13.5">
      <c r="B1" s="43" t="s">
        <v>45</v>
      </c>
      <c r="C1" s="43"/>
    </row>
    <row r="2" spans="2:3" ht="13.5">
      <c r="B2" s="43" t="s">
        <v>57</v>
      </c>
      <c r="C2" s="43"/>
    </row>
    <row r="3" spans="2:3" ht="13.5">
      <c r="B3" s="43" t="s">
        <v>83</v>
      </c>
      <c r="C3" s="43"/>
    </row>
    <row r="4" spans="2:3" ht="13.5">
      <c r="B4" s="43" t="s">
        <v>59</v>
      </c>
      <c r="C4" s="45"/>
    </row>
    <row r="5" spans="2:3" ht="13.5">
      <c r="B5" s="43" t="s">
        <v>70</v>
      </c>
      <c r="C5" s="45"/>
    </row>
    <row r="6" spans="2:3" ht="12.75">
      <c r="B6" s="46" t="s">
        <v>87</v>
      </c>
      <c r="C6" s="46"/>
    </row>
    <row r="7" spans="2:3" ht="12.75">
      <c r="B7" s="44" t="s">
        <v>90</v>
      </c>
      <c r="C7" s="45"/>
    </row>
    <row r="8" spans="2:3" ht="12.75">
      <c r="B8" s="46" t="s">
        <v>91</v>
      </c>
      <c r="C8" s="46"/>
    </row>
    <row r="9" spans="2:3" ht="12.75">
      <c r="B9" s="44" t="s">
        <v>46</v>
      </c>
      <c r="C9" s="44"/>
    </row>
    <row r="10" spans="2:3" ht="12.75">
      <c r="B10" s="42"/>
      <c r="C10" s="42"/>
    </row>
    <row r="11" spans="2:3" ht="12.75">
      <c r="B11" s="41"/>
      <c r="C11" s="41"/>
    </row>
    <row r="12" spans="2:3" ht="12.75">
      <c r="B12" s="41"/>
      <c r="C12" s="41"/>
    </row>
    <row r="13" spans="1:3" ht="12.75">
      <c r="A13" s="47" t="s">
        <v>88</v>
      </c>
      <c r="B13" s="47"/>
      <c r="C13" s="47"/>
    </row>
    <row r="14" spans="2:3" ht="12.75">
      <c r="B14" s="22" t="s">
        <v>59</v>
      </c>
      <c r="C14" s="41"/>
    </row>
    <row r="15" spans="2:3" ht="12.75">
      <c r="B15" s="22" t="s">
        <v>89</v>
      </c>
      <c r="C15" s="41"/>
    </row>
    <row r="16" spans="2:3" ht="12.75">
      <c r="B16" s="41"/>
      <c r="C16" s="41"/>
    </row>
    <row r="17" spans="1:3" ht="13.5">
      <c r="A17" s="28" t="s">
        <v>0</v>
      </c>
      <c r="B17" s="3"/>
      <c r="C17" s="28" t="s">
        <v>1</v>
      </c>
    </row>
    <row r="18" spans="1:3" ht="13.5">
      <c r="A18" s="29" t="s">
        <v>20</v>
      </c>
      <c r="B18" s="39" t="s">
        <v>58</v>
      </c>
      <c r="C18" s="29" t="s">
        <v>2</v>
      </c>
    </row>
    <row r="19" spans="1:3" ht="13.5">
      <c r="A19" s="30"/>
      <c r="B19" s="5"/>
      <c r="C19" s="30" t="s">
        <v>3</v>
      </c>
    </row>
    <row r="20" spans="1:3" ht="13.5">
      <c r="A20" s="20">
        <v>1</v>
      </c>
      <c r="B20" s="20">
        <v>2</v>
      </c>
      <c r="C20" s="20">
        <v>3</v>
      </c>
    </row>
    <row r="21" spans="1:3" ht="16.5" customHeight="1">
      <c r="A21" s="18" t="s">
        <v>4</v>
      </c>
      <c r="B21" s="24" t="s">
        <v>60</v>
      </c>
      <c r="C21" s="23">
        <f>C22+C24+C26+C34+C37+C51+C54+C58+C68+C69</f>
        <v>707756.6</v>
      </c>
    </row>
    <row r="22" spans="1:3" ht="17.25" customHeight="1">
      <c r="A22" s="13" t="s">
        <v>5</v>
      </c>
      <c r="B22" s="9" t="s">
        <v>17</v>
      </c>
      <c r="C22" s="31">
        <v>370265.6</v>
      </c>
    </row>
    <row r="23" spans="1:3" ht="17.25" customHeight="1">
      <c r="A23" s="7" t="s">
        <v>6</v>
      </c>
      <c r="B23" s="4" t="s">
        <v>18</v>
      </c>
      <c r="C23" s="10">
        <v>370265.6</v>
      </c>
    </row>
    <row r="24" spans="1:3" ht="36.75" customHeight="1">
      <c r="A24" s="32" t="s">
        <v>71</v>
      </c>
      <c r="B24" s="33" t="s">
        <v>73</v>
      </c>
      <c r="C24" s="13">
        <v>2316.9</v>
      </c>
    </row>
    <row r="25" spans="1:3" ht="34.5" customHeight="1">
      <c r="A25" s="32" t="s">
        <v>72</v>
      </c>
      <c r="B25" s="34" t="s">
        <v>74</v>
      </c>
      <c r="C25" s="13">
        <v>2316.9</v>
      </c>
    </row>
    <row r="26" spans="1:3" ht="17.25" customHeight="1">
      <c r="A26" s="7" t="s">
        <v>7</v>
      </c>
      <c r="B26" s="11" t="s">
        <v>19</v>
      </c>
      <c r="C26" s="12">
        <f>C28+C30+C31+C33</f>
        <v>106824.5</v>
      </c>
    </row>
    <row r="27" spans="1:3" ht="17.25" customHeight="1">
      <c r="A27" s="3" t="s">
        <v>67</v>
      </c>
      <c r="B27" s="12" t="s">
        <v>68</v>
      </c>
      <c r="C27" s="12"/>
    </row>
    <row r="28" spans="1:3" ht="17.25" customHeight="1">
      <c r="A28" s="5"/>
      <c r="B28" s="17" t="s">
        <v>69</v>
      </c>
      <c r="C28" s="17">
        <v>89340</v>
      </c>
    </row>
    <row r="29" spans="1:3" ht="16.5" customHeight="1">
      <c r="A29" s="10" t="s">
        <v>21</v>
      </c>
      <c r="B29" s="4" t="s">
        <v>32</v>
      </c>
      <c r="C29" s="10"/>
    </row>
    <row r="30" spans="1:3" ht="15" customHeight="1">
      <c r="A30" s="8"/>
      <c r="B30" s="5" t="s">
        <v>31</v>
      </c>
      <c r="C30" s="8">
        <v>16433</v>
      </c>
    </row>
    <row r="31" spans="1:3" ht="15" customHeight="1">
      <c r="A31" s="7" t="s">
        <v>64</v>
      </c>
      <c r="B31" s="27" t="s">
        <v>65</v>
      </c>
      <c r="C31" s="13">
        <v>494.5</v>
      </c>
    </row>
    <row r="32" spans="1:3" ht="15" customHeight="1">
      <c r="A32" s="7" t="s">
        <v>81</v>
      </c>
      <c r="B32" s="19" t="s">
        <v>82</v>
      </c>
      <c r="C32" s="10"/>
    </row>
    <row r="33" spans="1:3" ht="15" customHeight="1">
      <c r="A33" s="8"/>
      <c r="B33" s="19" t="s">
        <v>69</v>
      </c>
      <c r="C33" s="10">
        <v>557</v>
      </c>
    </row>
    <row r="34" spans="1:3" ht="18" customHeight="1">
      <c r="A34" s="8" t="s">
        <v>8</v>
      </c>
      <c r="B34" s="13" t="s">
        <v>48</v>
      </c>
      <c r="C34" s="13">
        <v>6300</v>
      </c>
    </row>
    <row r="35" spans="1:3" ht="20.25" customHeight="1">
      <c r="A35" s="7" t="s">
        <v>9</v>
      </c>
      <c r="B35" s="11" t="s">
        <v>35</v>
      </c>
      <c r="C35" s="12"/>
    </row>
    <row r="36" spans="1:3" ht="13.5">
      <c r="A36" s="10"/>
      <c r="B36" s="14" t="s">
        <v>33</v>
      </c>
      <c r="C36" s="15"/>
    </row>
    <row r="37" spans="1:3" ht="14.25" customHeight="1">
      <c r="A37" s="8"/>
      <c r="B37" s="14" t="s">
        <v>34</v>
      </c>
      <c r="C37" s="15">
        <f>C44+C49</f>
        <v>75500</v>
      </c>
    </row>
    <row r="38" spans="1:3" ht="19.5" customHeight="1">
      <c r="A38" s="7" t="s">
        <v>10</v>
      </c>
      <c r="B38" s="3" t="s">
        <v>22</v>
      </c>
      <c r="C38" s="7"/>
    </row>
    <row r="39" spans="1:3" ht="13.5">
      <c r="A39" s="10"/>
      <c r="B39" s="4" t="s">
        <v>23</v>
      </c>
      <c r="C39" s="10"/>
    </row>
    <row r="40" spans="1:3" ht="13.5">
      <c r="A40" s="10"/>
      <c r="B40" s="4" t="s">
        <v>24</v>
      </c>
      <c r="C40" s="10"/>
    </row>
    <row r="41" spans="1:3" ht="13.5">
      <c r="A41" s="10"/>
      <c r="B41" s="4" t="s">
        <v>61</v>
      </c>
      <c r="C41" s="10"/>
    </row>
    <row r="42" spans="1:3" ht="13.5">
      <c r="A42" s="10"/>
      <c r="B42" s="4" t="s">
        <v>25</v>
      </c>
      <c r="C42" s="10"/>
    </row>
    <row r="43" spans="1:3" ht="13.5">
      <c r="A43" s="10"/>
      <c r="B43" s="4" t="s">
        <v>26</v>
      </c>
      <c r="C43" s="10"/>
    </row>
    <row r="44" spans="1:3" ht="13.5">
      <c r="A44" s="8"/>
      <c r="B44" s="4" t="s">
        <v>27</v>
      </c>
      <c r="C44" s="10">
        <v>75470</v>
      </c>
    </row>
    <row r="45" spans="1:3" ht="19.5" customHeight="1">
      <c r="A45" s="7" t="s">
        <v>11</v>
      </c>
      <c r="B45" s="3" t="s">
        <v>28</v>
      </c>
      <c r="C45" s="7"/>
    </row>
    <row r="46" spans="1:3" ht="13.5">
      <c r="A46" s="10"/>
      <c r="B46" s="4" t="s">
        <v>29</v>
      </c>
      <c r="C46" s="10"/>
    </row>
    <row r="47" spans="1:3" ht="13.5">
      <c r="A47" s="10"/>
      <c r="B47" s="4" t="s">
        <v>63</v>
      </c>
      <c r="C47" s="10"/>
    </row>
    <row r="48" spans="1:3" ht="13.5">
      <c r="A48" s="10"/>
      <c r="B48" s="4" t="s">
        <v>62</v>
      </c>
      <c r="C48" s="10"/>
    </row>
    <row r="49" spans="1:3" ht="13.5">
      <c r="A49" s="8"/>
      <c r="B49" s="5" t="s">
        <v>30</v>
      </c>
      <c r="C49" s="8">
        <v>30</v>
      </c>
    </row>
    <row r="50" spans="1:3" ht="18.75" customHeight="1">
      <c r="A50" s="7" t="s">
        <v>12</v>
      </c>
      <c r="B50" s="3" t="s">
        <v>37</v>
      </c>
      <c r="C50" s="7"/>
    </row>
    <row r="51" spans="1:3" ht="13.5">
      <c r="A51" s="8"/>
      <c r="B51" s="4" t="s">
        <v>36</v>
      </c>
      <c r="C51" s="10">
        <v>8000</v>
      </c>
    </row>
    <row r="52" spans="1:3" ht="18" customHeight="1">
      <c r="A52" s="7" t="s">
        <v>13</v>
      </c>
      <c r="B52" s="3" t="s">
        <v>39</v>
      </c>
      <c r="C52" s="7"/>
    </row>
    <row r="53" spans="1:3" ht="13.5">
      <c r="A53" s="8"/>
      <c r="B53" s="5" t="s">
        <v>38</v>
      </c>
      <c r="C53" s="8">
        <v>8000</v>
      </c>
    </row>
    <row r="54" spans="1:3" ht="13.5">
      <c r="A54" s="7" t="s">
        <v>50</v>
      </c>
      <c r="B54" s="3" t="s">
        <v>66</v>
      </c>
      <c r="C54" s="48">
        <v>54546.6</v>
      </c>
    </row>
    <row r="55" spans="1:3" ht="13.5">
      <c r="A55" s="8"/>
      <c r="B55" s="5" t="s">
        <v>51</v>
      </c>
      <c r="C55" s="49"/>
    </row>
    <row r="56" spans="1:3" ht="13.5">
      <c r="A56" s="13" t="s">
        <v>75</v>
      </c>
      <c r="B56" s="27" t="s">
        <v>76</v>
      </c>
      <c r="C56" s="13">
        <v>54546.6</v>
      </c>
    </row>
    <row r="57" spans="1:3" ht="20.25" customHeight="1">
      <c r="A57" s="7" t="s">
        <v>14</v>
      </c>
      <c r="B57" s="3" t="s">
        <v>47</v>
      </c>
      <c r="C57" s="7"/>
    </row>
    <row r="58" spans="1:3" ht="13.5" customHeight="1">
      <c r="A58" s="8"/>
      <c r="B58" s="5" t="s">
        <v>40</v>
      </c>
      <c r="C58" s="8">
        <f>C64+C67</f>
        <v>72934.4</v>
      </c>
    </row>
    <row r="59" spans="1:3" ht="18" customHeight="1">
      <c r="A59" s="3" t="s">
        <v>52</v>
      </c>
      <c r="B59" s="12" t="s">
        <v>53</v>
      </c>
      <c r="C59" s="35"/>
    </row>
    <row r="60" spans="1:3" ht="18" customHeight="1">
      <c r="A60" s="4"/>
      <c r="B60" s="15" t="s">
        <v>54</v>
      </c>
      <c r="C60" s="36"/>
    </row>
    <row r="61" spans="1:3" ht="18" customHeight="1">
      <c r="A61" s="4"/>
      <c r="B61" s="15" t="s">
        <v>77</v>
      </c>
      <c r="C61" s="36"/>
    </row>
    <row r="62" spans="1:3" ht="18" customHeight="1">
      <c r="A62" s="4"/>
      <c r="B62" s="15" t="s">
        <v>78</v>
      </c>
      <c r="C62" s="36"/>
    </row>
    <row r="63" spans="1:3" ht="18" customHeight="1">
      <c r="A63" s="4"/>
      <c r="B63" s="15" t="s">
        <v>79</v>
      </c>
      <c r="C63" s="36"/>
    </row>
    <row r="64" spans="1:3" ht="18" customHeight="1">
      <c r="A64" s="5"/>
      <c r="B64" s="17" t="s">
        <v>27</v>
      </c>
      <c r="C64" s="37">
        <v>216</v>
      </c>
    </row>
    <row r="65" spans="1:3" ht="18" customHeight="1">
      <c r="A65" s="10" t="s">
        <v>49</v>
      </c>
      <c r="B65" s="21" t="s">
        <v>42</v>
      </c>
      <c r="C65" s="10"/>
    </row>
    <row r="66" spans="1:3" ht="14.25" customHeight="1">
      <c r="A66" s="10"/>
      <c r="B66" s="21" t="s">
        <v>43</v>
      </c>
      <c r="C66" s="10"/>
    </row>
    <row r="67" spans="1:3" ht="14.25" customHeight="1">
      <c r="A67" s="10"/>
      <c r="B67" s="21" t="s">
        <v>80</v>
      </c>
      <c r="C67" s="8">
        <v>72718.4</v>
      </c>
    </row>
    <row r="68" spans="1:3" ht="18.75" customHeight="1">
      <c r="A68" s="13" t="s">
        <v>15</v>
      </c>
      <c r="B68" s="9" t="s">
        <v>84</v>
      </c>
      <c r="C68" s="31">
        <v>8635.4</v>
      </c>
    </row>
    <row r="69" spans="1:3" ht="14.25" customHeight="1">
      <c r="A69" s="8" t="s">
        <v>55</v>
      </c>
      <c r="B69" s="16" t="s">
        <v>56</v>
      </c>
      <c r="C69" s="17">
        <v>2433.2</v>
      </c>
    </row>
    <row r="70" spans="1:3" ht="14.25" customHeight="1">
      <c r="A70" s="8" t="s">
        <v>85</v>
      </c>
      <c r="B70" s="40" t="s">
        <v>86</v>
      </c>
      <c r="C70" s="31">
        <v>2433.2</v>
      </c>
    </row>
    <row r="71" spans="1:3" ht="18" customHeight="1">
      <c r="A71" s="18" t="s">
        <v>16</v>
      </c>
      <c r="B71" s="25" t="s">
        <v>41</v>
      </c>
      <c r="C71" s="26">
        <v>880028.2</v>
      </c>
    </row>
    <row r="72" spans="1:3" ht="13.5">
      <c r="A72" s="13"/>
      <c r="B72" s="38" t="s">
        <v>44</v>
      </c>
      <c r="C72" s="18">
        <f>C71+C21</f>
        <v>1587784.7999999998</v>
      </c>
    </row>
    <row r="73" spans="1:3" ht="13.5">
      <c r="A73" s="6"/>
      <c r="B73" s="19"/>
      <c r="C73" s="19"/>
    </row>
    <row r="74" spans="2:3" ht="12.75">
      <c r="B74" s="2"/>
      <c r="C74" s="2"/>
    </row>
    <row r="75" spans="2:3" ht="12.75">
      <c r="B75" s="2"/>
      <c r="C75" s="2"/>
    </row>
    <row r="76" spans="2:3" ht="12.75">
      <c r="B76" s="2"/>
      <c r="C76" s="2"/>
    </row>
    <row r="77" spans="2:3" ht="12.75">
      <c r="B77" s="2"/>
      <c r="C77" s="2"/>
    </row>
    <row r="78" spans="2:3" ht="12.75">
      <c r="B78" s="2"/>
      <c r="C78" s="2"/>
    </row>
    <row r="80" spans="2:4" ht="12.75">
      <c r="B80" s="1"/>
      <c r="C80" s="1"/>
      <c r="D80" s="1"/>
    </row>
    <row r="81" spans="2:4" ht="12.75">
      <c r="B81" s="1"/>
      <c r="C81" s="1"/>
      <c r="D81" s="1"/>
    </row>
    <row r="82" spans="2:4" ht="12.75">
      <c r="B82" s="1"/>
      <c r="C82" s="1"/>
      <c r="D82" s="1"/>
    </row>
    <row r="83" spans="2:4" ht="12.75">
      <c r="B83" s="1"/>
      <c r="C83" s="1"/>
      <c r="D83" s="1"/>
    </row>
    <row r="84" spans="2:4" ht="12.75">
      <c r="B84" s="1"/>
      <c r="C84" s="1"/>
      <c r="D84" s="1"/>
    </row>
    <row r="85" spans="2:4" ht="12.75">
      <c r="B85" s="1"/>
      <c r="C85" s="1"/>
      <c r="D85" s="1"/>
    </row>
    <row r="86" spans="2:4" ht="12.75">
      <c r="B86" s="1"/>
      <c r="C86" s="1"/>
      <c r="D86" s="1"/>
    </row>
    <row r="87" spans="2:4" ht="12.75">
      <c r="B87" s="1"/>
      <c r="C87" s="1"/>
      <c r="D87" s="1"/>
    </row>
    <row r="88" spans="2:4" ht="12.75">
      <c r="B88" s="1"/>
      <c r="C88" s="1"/>
      <c r="D88" s="1"/>
    </row>
    <row r="89" spans="2:4" ht="12.75">
      <c r="B89" s="1"/>
      <c r="C89" s="22"/>
      <c r="D89" s="1"/>
    </row>
    <row r="90" spans="2:4" ht="12.75">
      <c r="B90" s="1"/>
      <c r="C90" s="1"/>
      <c r="D90" s="1"/>
    </row>
    <row r="91" spans="2:4" ht="12.75">
      <c r="B91" s="1"/>
      <c r="C91" s="1"/>
      <c r="D91" s="1"/>
    </row>
    <row r="92" spans="2:4" ht="12.75">
      <c r="B92" s="1"/>
      <c r="C92" s="1"/>
      <c r="D92" s="1"/>
    </row>
    <row r="93" spans="2:4" ht="12.75">
      <c r="B93" s="1"/>
      <c r="C93" s="1"/>
      <c r="D93" s="1"/>
    </row>
    <row r="94" spans="2:4" ht="12.75">
      <c r="B94" s="1"/>
      <c r="C94" s="1"/>
      <c r="D94" s="1"/>
    </row>
    <row r="95" spans="2:4" ht="12.75">
      <c r="B95" s="1"/>
      <c r="C95" s="1"/>
      <c r="D95" s="1"/>
    </row>
    <row r="96" spans="2:4" ht="12.75">
      <c r="B96" s="1"/>
      <c r="C96" s="1"/>
      <c r="D96" s="1"/>
    </row>
    <row r="97" spans="2:4" ht="12.75">
      <c r="B97" s="1"/>
      <c r="C97" s="1"/>
      <c r="D97" s="1"/>
    </row>
    <row r="98" spans="2:4" ht="12.75">
      <c r="B98" s="1"/>
      <c r="C98" s="1"/>
      <c r="D98" s="1"/>
    </row>
    <row r="99" spans="2:4" ht="12.75">
      <c r="B99" s="1"/>
      <c r="C99" s="1"/>
      <c r="D99" s="1"/>
    </row>
    <row r="100" spans="2:4" ht="12.75">
      <c r="B100" s="1"/>
      <c r="C100" s="1"/>
      <c r="D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</sheetData>
  <sheetProtection/>
  <mergeCells count="11">
    <mergeCell ref="A13:C13"/>
    <mergeCell ref="B4:C4"/>
    <mergeCell ref="C54:C55"/>
    <mergeCell ref="B5:C5"/>
    <mergeCell ref="B6:C6"/>
    <mergeCell ref="B1:C1"/>
    <mergeCell ref="B2:C2"/>
    <mergeCell ref="B3:C3"/>
    <mergeCell ref="B9:C9"/>
    <mergeCell ref="B7:C7"/>
    <mergeCell ref="B8:C8"/>
  </mergeCells>
  <printOptions/>
  <pageMargins left="0.43" right="0.7874015748031497" top="0.95" bottom="0.99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Чернова Екатерина Анатольевна</cp:lastModifiedBy>
  <cp:lastPrinted>2017-05-12T06:52:12Z</cp:lastPrinted>
  <dcterms:created xsi:type="dcterms:W3CDTF">2005-01-28T07:25:23Z</dcterms:created>
  <dcterms:modified xsi:type="dcterms:W3CDTF">2017-12-20T09:41:09Z</dcterms:modified>
  <cp:category/>
  <cp:version/>
  <cp:contentType/>
  <cp:contentStatus/>
</cp:coreProperties>
</file>