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прогноз18пр.3" sheetId="1" r:id="rId1"/>
  </sheets>
  <definedNames>
    <definedName name="_xlnm.Print_Area" localSheetId="0">'прогноз18пр.3'!$A$1:$C$134</definedName>
  </definedNames>
  <calcPr fullCalcOnLoad="1"/>
</workbook>
</file>

<file path=xl/sharedStrings.xml><?xml version="1.0" encoding="utf-8"?>
<sst xmlns="http://schemas.openxmlformats.org/spreadsheetml/2006/main" count="158" uniqueCount="152">
  <si>
    <t>Код бюджетной</t>
  </si>
  <si>
    <t>Сумма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</si>
  <si>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</si>
  <si>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</si>
  <si>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</si>
  <si>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</si>
  <si>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</si>
  <si>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</si>
  <si>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</si>
  <si>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</si>
  <si>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</si>
  <si>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</si>
  <si>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</si>
  <si>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</si>
  <si>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</si>
  <si>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</si>
  <si>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</si>
  <si>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</si>
  <si>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</si>
  <si>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</si>
  <si>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</si>
  <si>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</si>
  <si>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</si>
  <si>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</si>
  <si>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</si>
  <si>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</si>
  <si>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</si>
  <si>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</si>
  <si>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</si>
  <si>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</si>
  <si>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</si>
  <si>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</si>
  <si>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</si>
  <si>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</si>
  <si>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</si>
  <si>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</si>
  <si>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</si>
  <si>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</si>
  <si>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</si>
  <si>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</si>
  <si>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</si>
  <si>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</si>
  <si>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</si>
  <si>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</si>
  <si>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</si>
  <si>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</si>
  <si>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</si>
  <si>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</si>
  <si>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</si>
  <si>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</si>
  <si>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</si>
  <si>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</si>
  <si>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</si>
  <si>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</si>
  <si>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</si>
  <si>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</si>
  <si>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</si>
  <si>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</si>
  <si>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</si>
  <si>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</si>
  <si>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</si>
  <si>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</si>
  <si>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</si>
  <si>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</si>
  <si>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</si>
  <si>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</si>
  <si>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</si>
  <si>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</si>
  <si>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</si>
  <si>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</si>
  <si>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</si>
  <si>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</si>
  <si>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</si>
  <si>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</si>
  <si>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</si>
  <si>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</si>
  <si>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</si>
  <si>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</si>
  <si>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</si>
  <si>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</si>
  <si>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</si>
  <si>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>муниципального образования</t>
  </si>
  <si>
    <t>ШТРАФЫ, САНКЦИИ, ВОЗМЕЩЕНИЕ УЩЕРБА</t>
  </si>
  <si>
    <t>1 17 05000 00 0000180</t>
  </si>
  <si>
    <t>Прочие неналоговые доходы</t>
  </si>
  <si>
    <t>2 02 00000 00 0000 000</t>
  </si>
  <si>
    <t>БЕЗВОЗМЕЗДНЫЕ ПОСТУПЛЕНИЯ ОТ ДРУГИХ</t>
  </si>
  <si>
    <t>БЮДЖЕТОВ БЮДЖЕТНОЙ СИСТЕМЫ</t>
  </si>
  <si>
    <t>РОССИЙСКОЙ ФЕДЕРАЦИИ</t>
  </si>
  <si>
    <t>2 02 01000 00 0000 151</t>
  </si>
  <si>
    <t>Дотации бюджетам субъектов Российской</t>
  </si>
  <si>
    <t>Федерации и муниципальных образований</t>
  </si>
  <si>
    <t>2 02 01001 05 0000 151</t>
  </si>
  <si>
    <t>Дотации бюджетам муниципальных</t>
  </si>
  <si>
    <t>районов на выравнивание бюджетной</t>
  </si>
  <si>
    <t>обеспеченности</t>
  </si>
  <si>
    <t>2 02 20000 00 0000 151</t>
  </si>
  <si>
    <t xml:space="preserve">202 20216 05 0000 151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</si>
  <si>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</si>
  <si>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2 02 01003 05 0000 151</t>
  </si>
  <si>
    <t>районов на поддержку мер по обеспечению</t>
  </si>
  <si>
    <t>сбалансированности бюджетов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</si>
  <si>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</si>
  <si>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</si>
  <si>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2 02 25519 05 0000 151</t>
  </si>
  <si>
    <t>Субсидия бюджетам муниципальных районов на поддержку отрасли культуры</t>
  </si>
  <si>
    <t>2 02 29999 05 0000 151</t>
  </si>
  <si>
    <t>Прочие субсидии бюджетам муниципальных районов</t>
  </si>
  <si>
    <t>2 02 30000 00 0000 151</t>
  </si>
  <si>
    <t>2 02 30024 05 0000 151</t>
  </si>
  <si>
    <t>2 02 30027 05 0000 151</t>
  </si>
  <si>
    <t>2 02 35260 05 0000 151</t>
  </si>
  <si>
    <t>2 02 35485 05 0000 151</t>
  </si>
  <si>
    <t>2 02 35930 05 0000 151</t>
  </si>
  <si>
    <t>2 02 35082 05 0000 151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</si>
  <si>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</si>
  <si>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</si>
  <si>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</si>
  <si>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</si>
  <si>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</si>
  <si>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</si>
  <si>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</si>
  <si>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</si>
  <si>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</si>
  <si>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202 04025 05 0000 151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</si>
  <si>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</si>
  <si>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</si>
  <si>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</si>
  <si>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202 04053 05 0000 151</t>
  </si>
  <si>
    <t>Межбюджетные трансферты, передаваемые бюджетам муниципальных районов на государственную поддержку лучших районов муниципальных учреждений культуры, находящихся на территориях сельских поселений</t>
  </si>
  <si>
    <t>2 02 04025 05 0000 151</t>
  </si>
  <si>
    <t xml:space="preserve">Межбюджетные трансферты, передаваемые </t>
  </si>
  <si>
    <t>бюджетам муниципальных районов на</t>
  </si>
  <si>
    <t>комплектование книжных фондов библиотек</t>
  </si>
  <si>
    <t>муниципальных образований</t>
  </si>
  <si>
    <t>202 49999 05 0000 151</t>
  </si>
  <si>
    <t>Прочие межбюджетные трансферты, передаваемые бюджетам муниципальных районов</t>
  </si>
  <si>
    <t>Субвенции бюджетам бюджетной системы Российской Федерации</t>
  </si>
  <si>
    <t xml:space="preserve">                                                                                   ( приложение 3 )</t>
  </si>
  <si>
    <t>Субсидии бюджетам бюджетной системы Российской Федерации(межбюджетные субсидии)</t>
  </si>
  <si>
    <t>Прогнозируемые поступления налоговых, неналоговых доходов и безвозмездных поступлений в бюджет муниципального образования Ломоносовский муниципальный район Ленинградской области по кодам видов доходов на 2018 год.</t>
  </si>
  <si>
    <t>№38 от 20.12.207г.</t>
  </si>
  <si>
    <t>2 02 35176 05 0000 151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</si>
  <si>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</si>
  <si>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</si>
  <si>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</si>
  <si>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</si>
  <si>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</si>
  <si>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государственную регистрацию актов гражданского состояния</t>
  </si>
  <si>
    <t>(в редакции решения Совета депутатов</t>
  </si>
  <si>
    <t>(руб.)</t>
  </si>
  <si>
    <t xml:space="preserve"> №14   от  16  мая 2018г.)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</si>
</sst>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  <font>
      <sz val="12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/>
    </xf>
    <xf numFmtId="0" fontId="11" fillId="0" borderId="21" xfId="52" applyFont="1" applyFill="1" applyBorder="1" applyAlignment="1">
      <alignment horizontal="justify" vertical="center" wrapText="1"/>
      <protection/>
    </xf>
    <xf numFmtId="0" fontId="12" fillId="0" borderId="17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6" xfId="0" applyFont="1" applyFill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4" xfId="0" applyFont="1" applyBorder="1" applyAlignment="1">
      <alignment/>
    </xf>
    <xf numFmtId="177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32" borderId="1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3" fontId="2" fillId="0" borderId="17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2" fontId="2" fillId="0" borderId="1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2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zoomScalePageLayoutView="0" workbookViewId="0" topLeftCell="A1">
      <selection activeCell="B11" sqref="B11:B15"/>
    </sheetView>
  </sheetViews>
  <sheetFormatPr defaultColWidth="9.00390625" defaultRowHeight="12.75"/>
  <cols>
    <col min="1" max="1" width="24.00390625" style="0" customWidth="1"/>
    <col min="2" max="2" width="55.125" style="0" customWidth="1"/>
    <col min="3" max="3" width="15.50390625" style="0" customWidth="1"/>
    <col min="4" max="4" width="28.875" style="0" customWidth="1"/>
  </cols>
  <sheetData>
    <row r="1" spans="2:3" ht="12.75">
      <c r="B1" s="75" t="s">
        <v>44</v>
      </c>
      <c r="C1" s="75"/>
    </row>
    <row r="2" spans="2:3" ht="12.75">
      <c r="B2" s="75" t="s">
        <v>55</v>
      </c>
      <c r="C2" s="75"/>
    </row>
    <row r="3" spans="2:3" ht="12.75">
      <c r="B3" s="75" t="s">
        <v>81</v>
      </c>
      <c r="C3" s="75"/>
    </row>
    <row r="4" spans="2:3" ht="12.75">
      <c r="B4" s="75" t="s">
        <v>57</v>
      </c>
      <c r="C4" s="75"/>
    </row>
    <row r="5" spans="2:3" ht="12.75">
      <c r="B5" s="75" t="s">
        <v>68</v>
      </c>
      <c r="C5" s="75"/>
    </row>
    <row r="6" spans="2:3" ht="12.75">
      <c r="B6" s="75" t="s">
        <v>141</v>
      </c>
      <c r="C6" s="75"/>
    </row>
    <row r="7" spans="2:3" ht="12.75">
      <c r="B7" s="75" t="s">
        <v>149</v>
      </c>
      <c r="C7" s="76"/>
    </row>
    <row r="8" spans="2:3" ht="12.75">
      <c r="B8" s="77" t="s">
        <v>151</v>
      </c>
      <c r="C8" s="77"/>
    </row>
    <row r="9" spans="2:3" ht="12.75">
      <c r="B9" s="75" t="s">
        <v>138</v>
      </c>
      <c r="C9" s="75"/>
    </row>
    <row r="10" spans="2:3" ht="4.5" customHeight="1">
      <c r="B10" s="35"/>
      <c r="C10" s="35"/>
    </row>
    <row r="11" ht="2.25" customHeight="1">
      <c r="B11" s="91" t="s">
        <v>140</v>
      </c>
    </row>
    <row r="12" ht="12.75">
      <c r="B12" s="92"/>
    </row>
    <row r="13" ht="12.75">
      <c r="B13" s="92"/>
    </row>
    <row r="14" ht="12.75">
      <c r="B14" s="92"/>
    </row>
    <row r="15" ht="33.75" customHeight="1">
      <c r="B15" s="92"/>
    </row>
    <row r="16" ht="2.25" customHeight="1"/>
    <row r="17" spans="1:3" ht="13.5">
      <c r="A17" s="24" t="s">
        <v>0</v>
      </c>
      <c r="B17" s="1"/>
      <c r="C17" s="24" t="s">
        <v>1</v>
      </c>
    </row>
    <row r="18" spans="1:3" ht="13.5">
      <c r="A18" s="25" t="s">
        <v>18</v>
      </c>
      <c r="B18" s="36" t="s">
        <v>56</v>
      </c>
      <c r="C18" s="25" t="s">
        <v>150</v>
      </c>
    </row>
    <row r="19" spans="1:3" ht="13.5">
      <c r="A19" s="26"/>
      <c r="B19" s="3"/>
      <c r="C19" s="26"/>
    </row>
    <row r="20" spans="1:3" ht="13.5">
      <c r="A20" s="17">
        <v>1</v>
      </c>
      <c r="B20" s="17">
        <v>2</v>
      </c>
      <c r="C20" s="17">
        <v>3</v>
      </c>
    </row>
    <row r="21" spans="1:3" ht="13.5">
      <c r="A21" s="17"/>
      <c r="B21" s="34" t="s">
        <v>43</v>
      </c>
      <c r="C21" s="70">
        <f>C22+C73</f>
        <v>1839186537.42</v>
      </c>
    </row>
    <row r="22" spans="1:3" ht="16.5" customHeight="1">
      <c r="A22" s="15" t="s">
        <v>2</v>
      </c>
      <c r="B22" s="20" t="s">
        <v>58</v>
      </c>
      <c r="C22" s="55">
        <f>C23+C25+C27+C35+C38+C53+C57+C60+C70+C71</f>
        <v>757378958</v>
      </c>
    </row>
    <row r="23" spans="1:3" ht="17.25" customHeight="1">
      <c r="A23" s="10" t="s">
        <v>3</v>
      </c>
      <c r="B23" s="6" t="s">
        <v>15</v>
      </c>
      <c r="C23" s="27">
        <v>444214700</v>
      </c>
    </row>
    <row r="24" spans="1:3" ht="17.25" customHeight="1">
      <c r="A24" s="4" t="s">
        <v>4</v>
      </c>
      <c r="B24" s="2" t="s">
        <v>16</v>
      </c>
      <c r="C24" s="27">
        <v>444214700</v>
      </c>
    </row>
    <row r="25" spans="1:3" ht="36.75" customHeight="1">
      <c r="A25" s="28" t="s">
        <v>69</v>
      </c>
      <c r="B25" s="29" t="s">
        <v>71</v>
      </c>
      <c r="C25" s="10">
        <v>2184900</v>
      </c>
    </row>
    <row r="26" spans="1:3" ht="34.5" customHeight="1">
      <c r="A26" s="28" t="s">
        <v>70</v>
      </c>
      <c r="B26" s="30" t="s">
        <v>72</v>
      </c>
      <c r="C26" s="10">
        <v>2184900</v>
      </c>
    </row>
    <row r="27" spans="1:3" ht="17.25" customHeight="1">
      <c r="A27" s="4" t="s">
        <v>5</v>
      </c>
      <c r="B27" s="8" t="s">
        <v>17</v>
      </c>
      <c r="C27" s="9">
        <f>C29+C31+C32+C34</f>
        <v>111811100</v>
      </c>
    </row>
    <row r="28" spans="1:3" ht="17.25" customHeight="1">
      <c r="A28" s="1" t="s">
        <v>65</v>
      </c>
      <c r="B28" s="9" t="s">
        <v>66</v>
      </c>
      <c r="C28" s="9"/>
    </row>
    <row r="29" spans="1:3" ht="17.25" customHeight="1">
      <c r="A29" s="3"/>
      <c r="B29" s="14" t="s">
        <v>67</v>
      </c>
      <c r="C29" s="14">
        <v>95706400</v>
      </c>
    </row>
    <row r="30" spans="1:3" ht="16.5" customHeight="1">
      <c r="A30" s="7" t="s">
        <v>19</v>
      </c>
      <c r="B30" s="2" t="s">
        <v>31</v>
      </c>
      <c r="C30" s="7"/>
    </row>
    <row r="31" spans="1:3" ht="15" customHeight="1">
      <c r="A31" s="5"/>
      <c r="B31" s="3" t="s">
        <v>30</v>
      </c>
      <c r="C31" s="5">
        <v>15561200</v>
      </c>
    </row>
    <row r="32" spans="1:3" ht="15" customHeight="1">
      <c r="A32" s="4" t="s">
        <v>62</v>
      </c>
      <c r="B32" s="23" t="s">
        <v>63</v>
      </c>
      <c r="C32" s="10">
        <v>37500</v>
      </c>
    </row>
    <row r="33" spans="1:3" ht="15" customHeight="1">
      <c r="A33" s="4" t="s">
        <v>79</v>
      </c>
      <c r="B33" s="16" t="s">
        <v>80</v>
      </c>
      <c r="C33" s="7"/>
    </row>
    <row r="34" spans="1:3" ht="15" customHeight="1">
      <c r="A34" s="5"/>
      <c r="B34" s="16" t="s">
        <v>67</v>
      </c>
      <c r="C34" s="7">
        <v>506000</v>
      </c>
    </row>
    <row r="35" spans="1:3" ht="18" customHeight="1">
      <c r="A35" s="5" t="s">
        <v>6</v>
      </c>
      <c r="B35" s="10" t="s">
        <v>46</v>
      </c>
      <c r="C35" s="10">
        <v>9078400</v>
      </c>
    </row>
    <row r="36" spans="1:3" ht="20.25" customHeight="1">
      <c r="A36" s="4" t="s">
        <v>7</v>
      </c>
      <c r="B36" s="8" t="s">
        <v>34</v>
      </c>
      <c r="C36" s="9"/>
    </row>
    <row r="37" spans="1:3" ht="13.5">
      <c r="A37" s="7"/>
      <c r="B37" s="11" t="s">
        <v>32</v>
      </c>
      <c r="C37" s="12"/>
    </row>
    <row r="38" spans="1:3" ht="14.25" customHeight="1">
      <c r="A38" s="5"/>
      <c r="B38" s="11" t="s">
        <v>33</v>
      </c>
      <c r="C38" s="12">
        <f>C45+C51</f>
        <v>52331000</v>
      </c>
    </row>
    <row r="39" spans="1:3" ht="19.5" customHeight="1">
      <c r="A39" s="4" t="s">
        <v>8</v>
      </c>
      <c r="B39" s="1" t="s">
        <v>20</v>
      </c>
      <c r="C39" s="4"/>
    </row>
    <row r="40" spans="1:3" ht="13.5">
      <c r="A40" s="7"/>
      <c r="B40" s="2" t="s">
        <v>21</v>
      </c>
      <c r="C40" s="7"/>
    </row>
    <row r="41" spans="1:3" ht="13.5">
      <c r="A41" s="7"/>
      <c r="B41" s="2" t="s">
        <v>22</v>
      </c>
      <c r="C41" s="7"/>
    </row>
    <row r="42" spans="1:3" ht="13.5">
      <c r="A42" s="7"/>
      <c r="B42" s="2" t="s">
        <v>59</v>
      </c>
      <c r="C42" s="7"/>
    </row>
    <row r="43" spans="1:3" ht="13.5">
      <c r="A43" s="7"/>
      <c r="B43" s="2" t="s">
        <v>23</v>
      </c>
      <c r="C43" s="7"/>
    </row>
    <row r="44" spans="1:3" ht="13.5">
      <c r="A44" s="7"/>
      <c r="B44" s="2" t="s">
        <v>24</v>
      </c>
      <c r="C44" s="7"/>
    </row>
    <row r="45" spans="1:3" ht="13.5">
      <c r="A45" s="5"/>
      <c r="B45" s="2" t="s">
        <v>25</v>
      </c>
      <c r="C45" s="7">
        <v>52301000</v>
      </c>
    </row>
    <row r="46" spans="1:3" ht="19.5" customHeight="1">
      <c r="A46" s="4" t="s">
        <v>9</v>
      </c>
      <c r="B46" s="1" t="s">
        <v>26</v>
      </c>
      <c r="C46" s="4"/>
    </row>
    <row r="47" spans="1:3" ht="13.5">
      <c r="A47" s="7"/>
      <c r="B47" s="2" t="s">
        <v>27</v>
      </c>
      <c r="C47" s="7"/>
    </row>
    <row r="48" spans="1:3" ht="13.5">
      <c r="A48" s="7"/>
      <c r="B48" s="2" t="s">
        <v>28</v>
      </c>
      <c r="C48" s="7"/>
    </row>
    <row r="49" spans="1:3" ht="13.5">
      <c r="A49" s="7"/>
      <c r="B49" s="2" t="s">
        <v>61</v>
      </c>
      <c r="C49" s="7"/>
    </row>
    <row r="50" spans="1:3" ht="13.5">
      <c r="A50" s="7"/>
      <c r="B50" s="2" t="s">
        <v>60</v>
      </c>
      <c r="C50" s="7"/>
    </row>
    <row r="51" spans="1:3" ht="13.5">
      <c r="A51" s="5"/>
      <c r="B51" s="3" t="s">
        <v>29</v>
      </c>
      <c r="C51" s="5">
        <v>30000</v>
      </c>
    </row>
    <row r="52" spans="1:3" ht="15" customHeight="1">
      <c r="A52" s="4" t="s">
        <v>10</v>
      </c>
      <c r="B52" s="1" t="s">
        <v>36</v>
      </c>
      <c r="C52" s="4"/>
    </row>
    <row r="53" spans="1:3" ht="13.5">
      <c r="A53" s="5"/>
      <c r="B53" s="2" t="s">
        <v>35</v>
      </c>
      <c r="C53" s="7">
        <v>9082000</v>
      </c>
    </row>
    <row r="54" spans="1:3" ht="17.25" customHeight="1">
      <c r="A54" s="4" t="s">
        <v>11</v>
      </c>
      <c r="B54" s="1" t="s">
        <v>38</v>
      </c>
      <c r="C54" s="4"/>
    </row>
    <row r="55" spans="1:3" ht="13.5">
      <c r="A55" s="5"/>
      <c r="B55" s="3" t="s">
        <v>37</v>
      </c>
      <c r="C55" s="7">
        <v>9082000</v>
      </c>
    </row>
    <row r="56" spans="1:3" ht="13.5">
      <c r="A56" s="4" t="s">
        <v>48</v>
      </c>
      <c r="B56" s="1" t="s">
        <v>64</v>
      </c>
      <c r="C56" s="4"/>
    </row>
    <row r="57" spans="1:3" ht="13.5">
      <c r="A57" s="5"/>
      <c r="B57" s="3" t="s">
        <v>49</v>
      </c>
      <c r="C57" s="5">
        <v>61542599</v>
      </c>
    </row>
    <row r="58" spans="1:3" ht="13.5">
      <c r="A58" s="10" t="s">
        <v>73</v>
      </c>
      <c r="B58" s="23" t="s">
        <v>74</v>
      </c>
      <c r="C58" s="5">
        <v>61542599</v>
      </c>
    </row>
    <row r="59" spans="1:3" ht="20.25" customHeight="1">
      <c r="A59" s="4" t="s">
        <v>12</v>
      </c>
      <c r="B59" s="1" t="s">
        <v>45</v>
      </c>
      <c r="C59" s="4"/>
    </row>
    <row r="60" spans="1:3" ht="13.5" customHeight="1">
      <c r="A60" s="5"/>
      <c r="B60" s="3" t="s">
        <v>39</v>
      </c>
      <c r="C60" s="5">
        <f>C66+C69</f>
        <v>51016000</v>
      </c>
    </row>
    <row r="61" spans="1:3" ht="16.5" customHeight="1">
      <c r="A61" s="1" t="s">
        <v>50</v>
      </c>
      <c r="B61" s="9" t="s">
        <v>51</v>
      </c>
      <c r="C61" s="31"/>
    </row>
    <row r="62" spans="1:3" ht="16.5" customHeight="1">
      <c r="A62" s="2"/>
      <c r="B62" s="12" t="s">
        <v>52</v>
      </c>
      <c r="C62" s="32"/>
    </row>
    <row r="63" spans="1:3" ht="16.5" customHeight="1">
      <c r="A63" s="2"/>
      <c r="B63" s="12" t="s">
        <v>75</v>
      </c>
      <c r="C63" s="32"/>
    </row>
    <row r="64" spans="1:3" ht="16.5" customHeight="1">
      <c r="A64" s="2"/>
      <c r="B64" s="12" t="s">
        <v>76</v>
      </c>
      <c r="C64" s="32"/>
    </row>
    <row r="65" spans="1:3" ht="16.5" customHeight="1">
      <c r="A65" s="2"/>
      <c r="B65" s="12" t="s">
        <v>77</v>
      </c>
      <c r="C65" s="32"/>
    </row>
    <row r="66" spans="1:3" ht="16.5" customHeight="1">
      <c r="A66" s="3"/>
      <c r="B66" s="14" t="s">
        <v>25</v>
      </c>
      <c r="C66" s="33">
        <v>3516000</v>
      </c>
    </row>
    <row r="67" spans="1:3" ht="18" customHeight="1">
      <c r="A67" s="7" t="s">
        <v>47</v>
      </c>
      <c r="B67" s="18" t="s">
        <v>41</v>
      </c>
      <c r="C67" s="7"/>
    </row>
    <row r="68" spans="1:3" ht="14.25" customHeight="1">
      <c r="A68" s="7"/>
      <c r="B68" s="18" t="s">
        <v>42</v>
      </c>
      <c r="C68" s="7"/>
    </row>
    <row r="69" spans="1:3" ht="14.25" customHeight="1">
      <c r="A69" s="7"/>
      <c r="B69" s="18" t="s">
        <v>78</v>
      </c>
      <c r="C69" s="5">
        <v>47500000</v>
      </c>
    </row>
    <row r="70" spans="1:3" ht="18.75" customHeight="1">
      <c r="A70" s="10" t="s">
        <v>13</v>
      </c>
      <c r="B70" s="6" t="s">
        <v>82</v>
      </c>
      <c r="C70" s="27">
        <v>11399200</v>
      </c>
    </row>
    <row r="71" spans="1:3" ht="14.25" customHeight="1">
      <c r="A71" s="5" t="s">
        <v>53</v>
      </c>
      <c r="B71" s="13" t="s">
        <v>54</v>
      </c>
      <c r="C71" s="14">
        <v>4719059</v>
      </c>
    </row>
    <row r="72" spans="1:3" ht="14.25" customHeight="1">
      <c r="A72" s="5" t="s">
        <v>83</v>
      </c>
      <c r="B72" s="37" t="s">
        <v>84</v>
      </c>
      <c r="C72" s="14">
        <v>4719059</v>
      </c>
    </row>
    <row r="73" spans="1:3" ht="18" customHeight="1">
      <c r="A73" s="15" t="s">
        <v>14</v>
      </c>
      <c r="B73" s="21" t="s">
        <v>40</v>
      </c>
      <c r="C73" s="71">
        <f>C74</f>
        <v>1081807579.42</v>
      </c>
    </row>
    <row r="74" spans="1:3" ht="13.5">
      <c r="A74" s="56" t="s">
        <v>85</v>
      </c>
      <c r="B74" s="56" t="s">
        <v>86</v>
      </c>
      <c r="C74" s="88">
        <f>C84+C97+C121</f>
        <v>1081807579.42</v>
      </c>
    </row>
    <row r="75" spans="1:3" ht="13.5">
      <c r="A75" s="22"/>
      <c r="B75" s="22" t="s">
        <v>87</v>
      </c>
      <c r="C75" s="93"/>
    </row>
    <row r="76" spans="1:3" ht="13.5">
      <c r="A76" s="19"/>
      <c r="B76" s="19" t="s">
        <v>88</v>
      </c>
      <c r="C76" s="94"/>
    </row>
    <row r="77" spans="1:3" ht="15" hidden="1">
      <c r="A77" s="56" t="s">
        <v>89</v>
      </c>
      <c r="B77" s="38" t="s">
        <v>90</v>
      </c>
      <c r="C77" s="40"/>
    </row>
    <row r="78" spans="1:3" ht="15" hidden="1">
      <c r="A78" s="19"/>
      <c r="B78" s="39" t="s">
        <v>91</v>
      </c>
      <c r="C78" s="39"/>
    </row>
    <row r="79" spans="1:3" ht="15" hidden="1">
      <c r="A79" s="7" t="s">
        <v>92</v>
      </c>
      <c r="B79" s="41" t="s">
        <v>93</v>
      </c>
      <c r="C79" s="41"/>
    </row>
    <row r="80" spans="1:3" ht="15" hidden="1">
      <c r="A80" s="7"/>
      <c r="B80" s="41" t="s">
        <v>94</v>
      </c>
      <c r="C80" s="41"/>
    </row>
    <row r="81" spans="1:3" ht="15" hidden="1">
      <c r="A81" s="7"/>
      <c r="B81" s="41" t="s">
        <v>95</v>
      </c>
      <c r="C81" s="41"/>
    </row>
    <row r="82" spans="1:3" ht="13.5">
      <c r="A82" s="56" t="s">
        <v>96</v>
      </c>
      <c r="B82" s="100" t="s">
        <v>139</v>
      </c>
      <c r="C82" s="4"/>
    </row>
    <row r="83" spans="1:3" ht="1.5" customHeight="1">
      <c r="A83" s="22"/>
      <c r="B83" s="101"/>
      <c r="C83" s="7"/>
    </row>
    <row r="84" spans="1:3" ht="12.75" customHeight="1">
      <c r="A84" s="19"/>
      <c r="B84" s="102"/>
      <c r="C84" s="19">
        <f>C85+C92+C93+C94</f>
        <v>89266458</v>
      </c>
    </row>
    <row r="85" spans="1:3" ht="15" customHeight="1">
      <c r="A85" s="4" t="s">
        <v>97</v>
      </c>
      <c r="B85" s="95" t="s">
        <v>98</v>
      </c>
      <c r="C85" s="78">
        <v>1042100</v>
      </c>
    </row>
    <row r="86" spans="1:3" ht="84.75" customHeight="1">
      <c r="A86" s="5"/>
      <c r="B86" s="96"/>
      <c r="C86" s="97"/>
    </row>
    <row r="87" spans="1:3" ht="13.5" hidden="1">
      <c r="A87" s="56" t="s">
        <v>89</v>
      </c>
      <c r="B87" s="56" t="s">
        <v>90</v>
      </c>
      <c r="C87" s="4"/>
    </row>
    <row r="88" spans="1:3" ht="13.5" hidden="1">
      <c r="A88" s="19"/>
      <c r="B88" s="19" t="s">
        <v>91</v>
      </c>
      <c r="C88" s="7"/>
    </row>
    <row r="89" spans="1:3" ht="13.5" hidden="1">
      <c r="A89" s="7" t="s">
        <v>99</v>
      </c>
      <c r="B89" s="7" t="s">
        <v>93</v>
      </c>
      <c r="C89" s="4"/>
    </row>
    <row r="90" spans="1:3" ht="13.5" hidden="1">
      <c r="A90" s="7"/>
      <c r="B90" s="7" t="s">
        <v>100</v>
      </c>
      <c r="C90" s="7"/>
    </row>
    <row r="91" spans="1:3" ht="13.5" hidden="1">
      <c r="A91" s="7"/>
      <c r="B91" s="7" t="s">
        <v>101</v>
      </c>
      <c r="C91" s="7"/>
    </row>
    <row r="92" spans="1:3" ht="69" hidden="1">
      <c r="A92" s="57" t="s">
        <v>102</v>
      </c>
      <c r="B92" s="58" t="s">
        <v>103</v>
      </c>
      <c r="C92" s="10"/>
    </row>
    <row r="93" spans="1:3" ht="33.75" customHeight="1">
      <c r="A93" s="57" t="s">
        <v>104</v>
      </c>
      <c r="B93" s="58" t="s">
        <v>105</v>
      </c>
      <c r="C93" s="10">
        <v>1144700</v>
      </c>
    </row>
    <row r="94" spans="1:3" ht="15" customHeight="1">
      <c r="A94" s="7" t="s">
        <v>106</v>
      </c>
      <c r="B94" s="98" t="s">
        <v>107</v>
      </c>
      <c r="C94" s="99">
        <v>87079658</v>
      </c>
    </row>
    <row r="95" spans="1:3" ht="1.5" customHeight="1">
      <c r="A95" s="7"/>
      <c r="B95" s="96"/>
      <c r="C95" s="97"/>
    </row>
    <row r="96" spans="1:3" ht="1.5" customHeight="1">
      <c r="A96" s="7"/>
      <c r="B96" s="74"/>
      <c r="C96" s="73"/>
    </row>
    <row r="97" spans="1:3" ht="13.5">
      <c r="A97" s="56" t="s">
        <v>108</v>
      </c>
      <c r="B97" s="103" t="s">
        <v>137</v>
      </c>
      <c r="C97" s="88">
        <f>C100+C103+C107+C114+C117+C118+C119+C120</f>
        <v>946502784.19</v>
      </c>
    </row>
    <row r="98" spans="1:3" ht="13.5">
      <c r="A98" s="22"/>
      <c r="B98" s="104"/>
      <c r="C98" s="89"/>
    </row>
    <row r="99" spans="1:3" ht="3.75" customHeight="1">
      <c r="A99" s="19"/>
      <c r="B99" s="105"/>
      <c r="C99" s="90"/>
    </row>
    <row r="100" spans="1:3" ht="12.75">
      <c r="A100" s="78" t="s">
        <v>109</v>
      </c>
      <c r="B100" s="85" t="s">
        <v>144</v>
      </c>
      <c r="C100" s="81">
        <v>911593839.19</v>
      </c>
    </row>
    <row r="101" spans="1:3" ht="12.75">
      <c r="A101" s="79"/>
      <c r="B101" s="86"/>
      <c r="C101" s="82"/>
    </row>
    <row r="102" spans="1:3" ht="21" customHeight="1">
      <c r="A102" s="80"/>
      <c r="B102" s="87"/>
      <c r="C102" s="83"/>
    </row>
    <row r="103" spans="1:3" ht="12.75">
      <c r="A103" s="78" t="s">
        <v>110</v>
      </c>
      <c r="B103" s="85" t="s">
        <v>145</v>
      </c>
      <c r="C103" s="78">
        <v>5331200</v>
      </c>
    </row>
    <row r="104" spans="1:3" ht="12.75">
      <c r="A104" s="79"/>
      <c r="B104" s="86"/>
      <c r="C104" s="79"/>
    </row>
    <row r="105" spans="1:3" ht="12.75">
      <c r="A105" s="79"/>
      <c r="B105" s="86"/>
      <c r="C105" s="79"/>
    </row>
    <row r="106" spans="1:3" ht="18.75" customHeight="1">
      <c r="A106" s="80"/>
      <c r="B106" s="87"/>
      <c r="C106" s="80"/>
    </row>
    <row r="107" spans="1:3" ht="12.75">
      <c r="A107" s="78" t="s">
        <v>111</v>
      </c>
      <c r="B107" s="85" t="s">
        <v>146</v>
      </c>
      <c r="C107" s="84">
        <v>615000</v>
      </c>
    </row>
    <row r="108" spans="1:3" ht="12.75">
      <c r="A108" s="79"/>
      <c r="B108" s="86"/>
      <c r="C108" s="79"/>
    </row>
    <row r="109" spans="1:3" ht="25.5" customHeight="1">
      <c r="A109" s="79"/>
      <c r="B109" s="86"/>
      <c r="C109" s="79"/>
    </row>
    <row r="110" spans="1:3" ht="12.75">
      <c r="A110" s="80"/>
      <c r="B110" s="87"/>
      <c r="C110" s="80"/>
    </row>
    <row r="111" spans="1:3" ht="13.5" hidden="1">
      <c r="A111" s="78" t="s">
        <v>112</v>
      </c>
      <c r="B111" s="85" t="s">
        <v>147</v>
      </c>
      <c r="C111" s="60"/>
    </row>
    <row r="112" spans="1:3" ht="13.5" hidden="1">
      <c r="A112" s="79"/>
      <c r="B112" s="86"/>
      <c r="C112" s="60"/>
    </row>
    <row r="113" spans="1:3" ht="12" customHeight="1" hidden="1">
      <c r="A113" s="79"/>
      <c r="B113" s="86"/>
      <c r="C113" s="60"/>
    </row>
    <row r="114" spans="1:3" ht="9.75" customHeight="1" hidden="1">
      <c r="A114" s="80"/>
      <c r="B114" s="87"/>
      <c r="C114" s="59"/>
    </row>
    <row r="115" spans="1:3" ht="13.5">
      <c r="A115" s="78" t="s">
        <v>113</v>
      </c>
      <c r="B115" s="85" t="s">
        <v>148</v>
      </c>
      <c r="C115" s="60"/>
    </row>
    <row r="116" spans="1:3" ht="13.5">
      <c r="A116" s="79"/>
      <c r="B116" s="86"/>
      <c r="C116" s="60"/>
    </row>
    <row r="117" spans="1:3" ht="13.5">
      <c r="A117" s="80"/>
      <c r="B117" s="87"/>
      <c r="C117" s="60">
        <v>3746100</v>
      </c>
    </row>
    <row r="118" spans="1:3" ht="69">
      <c r="A118" s="57" t="s">
        <v>114</v>
      </c>
      <c r="B118" s="61" t="s">
        <v>115</v>
      </c>
      <c r="C118" s="62">
        <v>18544600</v>
      </c>
    </row>
    <row r="119" spans="1:3" ht="69">
      <c r="A119" s="57" t="s">
        <v>116</v>
      </c>
      <c r="B119" s="63" t="s">
        <v>117</v>
      </c>
      <c r="C119" s="5">
        <v>88045</v>
      </c>
    </row>
    <row r="120" spans="1:3" ht="82.5">
      <c r="A120" s="57" t="s">
        <v>142</v>
      </c>
      <c r="B120" s="61" t="s">
        <v>143</v>
      </c>
      <c r="C120" s="10">
        <v>6584000</v>
      </c>
    </row>
    <row r="121" spans="1:3" ht="15">
      <c r="A121" s="72" t="s">
        <v>118</v>
      </c>
      <c r="B121" s="45" t="s">
        <v>119</v>
      </c>
      <c r="C121" s="46">
        <f>C122+C123+C131</f>
        <v>46038337.230000004</v>
      </c>
    </row>
    <row r="122" spans="1:3" ht="75">
      <c r="A122" s="57" t="s">
        <v>120</v>
      </c>
      <c r="B122" s="47" t="s">
        <v>121</v>
      </c>
      <c r="C122" s="48">
        <v>2704300</v>
      </c>
    </row>
    <row r="123" spans="1:3" ht="63" customHeight="1">
      <c r="A123" s="64" t="s">
        <v>122</v>
      </c>
      <c r="B123" s="43" t="s">
        <v>123</v>
      </c>
      <c r="C123" s="48">
        <v>20875900</v>
      </c>
    </row>
    <row r="124" spans="1:3" ht="60" hidden="1">
      <c r="A124" s="57" t="s">
        <v>124</v>
      </c>
      <c r="B124" s="43" t="s">
        <v>125</v>
      </c>
      <c r="C124" s="48"/>
    </row>
    <row r="125" spans="1:3" ht="75" hidden="1">
      <c r="A125" s="57" t="s">
        <v>126</v>
      </c>
      <c r="B125" s="43" t="s">
        <v>127</v>
      </c>
      <c r="C125" s="48"/>
    </row>
    <row r="126" spans="1:3" ht="75" hidden="1">
      <c r="A126" s="65" t="s">
        <v>128</v>
      </c>
      <c r="B126" s="42" t="s">
        <v>129</v>
      </c>
      <c r="C126" s="49"/>
    </row>
    <row r="127" spans="1:3" ht="15" hidden="1">
      <c r="A127" s="66" t="s">
        <v>130</v>
      </c>
      <c r="B127" s="42" t="s">
        <v>131</v>
      </c>
      <c r="C127" s="50"/>
    </row>
    <row r="128" spans="1:3" ht="15" hidden="1">
      <c r="A128" s="67"/>
      <c r="B128" s="51" t="s">
        <v>132</v>
      </c>
      <c r="C128" s="52"/>
    </row>
    <row r="129" spans="1:3" ht="15" hidden="1">
      <c r="A129" s="67"/>
      <c r="B129" s="51" t="s">
        <v>133</v>
      </c>
      <c r="C129" s="52"/>
    </row>
    <row r="130" spans="1:3" ht="15" hidden="1">
      <c r="A130" s="68"/>
      <c r="B130" s="44" t="s">
        <v>134</v>
      </c>
      <c r="C130" s="53"/>
    </row>
    <row r="131" spans="1:3" ht="38.25" customHeight="1">
      <c r="A131" s="69" t="s">
        <v>135</v>
      </c>
      <c r="B131" s="44" t="s">
        <v>136</v>
      </c>
      <c r="C131" s="54">
        <v>22458137.23</v>
      </c>
    </row>
  </sheetData>
  <sheetProtection/>
  <mergeCells count="31">
    <mergeCell ref="C97:C99"/>
    <mergeCell ref="B11:B15"/>
    <mergeCell ref="C74:C76"/>
    <mergeCell ref="B85:B86"/>
    <mergeCell ref="C85:C86"/>
    <mergeCell ref="B94:B95"/>
    <mergeCell ref="C94:C95"/>
    <mergeCell ref="B82:B84"/>
    <mergeCell ref="B97:B99"/>
    <mergeCell ref="B1:C1"/>
    <mergeCell ref="B2:C2"/>
    <mergeCell ref="B4:C4"/>
    <mergeCell ref="B3:C3"/>
    <mergeCell ref="B5:C5"/>
    <mergeCell ref="B6:C6"/>
    <mergeCell ref="A115:A117"/>
    <mergeCell ref="B100:B102"/>
    <mergeCell ref="B103:B106"/>
    <mergeCell ref="B107:B110"/>
    <mergeCell ref="B111:B114"/>
    <mergeCell ref="B115:B117"/>
    <mergeCell ref="B7:C7"/>
    <mergeCell ref="B8:C8"/>
    <mergeCell ref="A100:A102"/>
    <mergeCell ref="A103:A106"/>
    <mergeCell ref="A107:A110"/>
    <mergeCell ref="A111:A114"/>
    <mergeCell ref="C100:C102"/>
    <mergeCell ref="C103:C106"/>
    <mergeCell ref="C107:C110"/>
    <mergeCell ref="B9:C9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2018-05-25T06:20:10Z</cp:lastPrinted>
  <dcterms:created xsi:type="dcterms:W3CDTF">2005-01-28T07:25:23Z</dcterms:created>
  <dcterms:modified xsi:type="dcterms:W3CDTF">2019-02-25T07:41:57Z</dcterms:modified>
  <cp:category/>
  <cp:version/>
  <cp:contentType/>
  <cp:contentStatus/>
</cp:coreProperties>
</file>