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8пр.3" sheetId="1" r:id="rId1"/>
    <sheet name="прогноз19-20пр.4" sheetId="2" r:id="rId2"/>
  </sheets>
  <definedNames>
    <definedName name="_xlnm.Print_Area" localSheetId="0">'прогноз18пр.3'!$A$1:$C$132</definedName>
  </definedNames>
  <calcPr fullCalcOnLoad="1" refMode="R1C1"/>
</workbook>
</file>

<file path=xl/sharedStrings.xml><?xml version="1.0" encoding="utf-8"?>
<sst xmlns="http://schemas.openxmlformats.org/spreadsheetml/2006/main" count="323" uniqueCount="176">
  <si>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</si>
  <si>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</si>
  <si>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</si>
  <si>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</si>
  <si>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</si>
  <si>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</si>
  <si>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</si>
  <si>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</si>
  <si>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</si>
  <si>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</si>
  <si>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</si>
  <si>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</si>
  <si>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</si>
  <si>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</si>
  <si>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</si>
  <si>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</si>
  <si>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</si>
  <si>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</si>
  <si>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</si>
  <si>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</si>
  <si>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</si>
  <si>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</si>
  <si>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</si>
  <si>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</si>
  <si>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</si>
  <si>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</si>
  <si>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</si>
  <si>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</si>
  <si>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</si>
  <si>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</si>
  <si>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</si>
  <si>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</si>
  <si>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</si>
  <si>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</si>
  <si>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</si>
  <si>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</si>
  <si>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</si>
  <si>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</si>
  <si>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</si>
  <si>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</si>
  <si>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</si>
  <si>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</si>
  <si>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</si>
  <si>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</si>
  <si>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</si>
  <si>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</si>
  <si>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</si>
  <si>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</si>
  <si>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</si>
  <si>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</si>
  <si>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</si>
  <si>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</si>
  <si>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 xml:space="preserve">                                                                                   ( приложение  4  )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</si>
  <si>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</si>
  <si>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</si>
  <si>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</si>
  <si>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</si>
  <si>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</si>
  <si>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</si>
  <si>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</si>
  <si>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</si>
  <si>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</si>
  <si>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</si>
  <si>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</si>
  <si>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</si>
  <si>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</si>
  <si>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</si>
  <si>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</si>
  <si>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</si>
  <si>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</si>
  <si>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</si>
  <si>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</si>
  <si>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</si>
  <si>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</si>
  <si>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 xml:space="preserve">    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</si>
  <si>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</si>
  <si>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</si>
  <si>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</si>
  <si>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</si>
  <si>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</si>
  <si>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</si>
  <si>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Код бюджетной классификации</t>
  </si>
  <si>
    <t>Сумма                     (тысяч рублей)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</si>
  <si>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</si>
  <si>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</si>
  <si>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</si>
  <si>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</si>
  <si>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</si>
  <si>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</si>
  <si>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 xml:space="preserve">(за исключением движимого имущества бюджетных и  </t>
  </si>
  <si>
    <t xml:space="preserve">государственных и муниципальных унитарных </t>
  </si>
  <si>
    <t>муниципального образования</t>
  </si>
  <si>
    <t>решением Совета Депутатов</t>
  </si>
  <si>
    <t>ШТРАФЫ, САНКЦИИ, ВОЗМЕЩЕНИЕ УЩЕРБА</t>
  </si>
  <si>
    <t>2019 г.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</si>
  <si>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</si>
  <si>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</si>
  <si>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</si>
  <si>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</si>
  <si>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</si>
  <si>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</si>
  <si>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</si>
  <si>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</si>
  <si>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</si>
  <si>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</si>
  <si>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</si>
  <si>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</si>
  <si>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</si>
  <si>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</si>
  <si>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</si>
  <si>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</si>
  <si>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</si>
  <si>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</si>
  <si>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</si>
  <si>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</si>
  <si>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</si>
  <si>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</si>
  <si>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</si>
  <si>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</si>
  <si>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</si>
  <si>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</si>
  <si>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Субвенции бюджетам муниципальных районов на</t>
  </si>
  <si>
    <t xml:space="preserve">Субвенции бюджетам муниципальных районов на </t>
  </si>
  <si>
    <t>2 02 30024 05 0000 151</t>
  </si>
  <si>
    <t>Субвенции бюджетам муниципальных районов</t>
  </si>
  <si>
    <t xml:space="preserve">на выполнение передаваемых полномочий </t>
  </si>
  <si>
    <t>субъектов Российской Федерации</t>
  </si>
  <si>
    <t>2 02 30027 05 0000 151</t>
  </si>
  <si>
    <t>на содержание ребенка в семье опекуна и</t>
  </si>
  <si>
    <t>приемной семье, а также вознаграждение,</t>
  </si>
  <si>
    <t>причитающееся приемному родителю</t>
  </si>
  <si>
    <t>2 02 35260 05 0000 151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</si>
  <si>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</si>
  <si>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</si>
  <si>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</si>
  <si>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</si>
  <si>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</si>
  <si>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</si>
  <si>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</si>
  <si>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</si>
  <si>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государственную регистрацию актов</t>
  </si>
  <si>
    <t>гражданского состояния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</si>
  <si>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</si>
  <si>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</si>
  <si>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</si>
  <si>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</si>
  <si>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</si>
  <si>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</si>
  <si>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</si>
  <si>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</si>
  <si>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</si>
  <si>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</si>
  <si>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</si>
  <si>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</si>
  <si>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</si>
  <si>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</si>
  <si>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</si>
  <si>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</si>
  <si>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</si>
  <si>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</si>
  <si>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</si>
  <si>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</si>
  <si>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</si>
  <si>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</si>
  <si>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</si>
  <si>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</si>
  <si>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</si>
  <si>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</si>
  <si>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</si>
  <si>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2020 г.</t>
  </si>
  <si>
    <t>Субсидии бюджетам бюджетной системы Российской Федерации                           (межбюджетные субсидии)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</si>
  <si>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</si>
  <si>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</si>
  <si>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 xml:space="preserve"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 на плановый период 2019 и 2020 годов. </t>
  </si>
  <si>
    <t xml:space="preserve">                                                         от  20 декабря 2017 года №38 </t>
  </si>
  <si>
    <t xml:space="preserve">                                                       от  20 декабря 2017 года №38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</si>
</sst>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2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7" xfId="0" applyFont="1" applyBorder="1" applyAlignment="1">
      <alignment vertical="top"/>
    </xf>
    <xf numFmtId="0" fontId="12" fillId="0" borderId="17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/>
    </xf>
    <xf numFmtId="0" fontId="14" fillId="0" borderId="23" xfId="52" applyFont="1" applyFill="1" applyBorder="1" applyAlignment="1">
      <alignment horizontal="justify" vertical="center" wrapText="1"/>
      <protection/>
    </xf>
    <xf numFmtId="0" fontId="15" fillId="0" borderId="17" xfId="0" applyFont="1" applyBorder="1" applyAlignment="1">
      <alignment/>
    </xf>
    <xf numFmtId="3" fontId="12" fillId="0" borderId="17" xfId="0" applyNumberFormat="1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5" fillId="0" borderId="13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15" fillId="0" borderId="21" xfId="0" applyFont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16" xfId="0" applyFont="1" applyFill="1" applyBorder="1" applyAlignment="1">
      <alignment wrapText="1"/>
    </xf>
    <xf numFmtId="0" fontId="15" fillId="0" borderId="19" xfId="0" applyFont="1" applyBorder="1" applyAlignment="1">
      <alignment/>
    </xf>
    <xf numFmtId="0" fontId="12" fillId="0" borderId="12" xfId="0" applyFont="1" applyBorder="1" applyAlignment="1">
      <alignment vertical="top"/>
    </xf>
    <xf numFmtId="0" fontId="15" fillId="0" borderId="22" xfId="0" applyFont="1" applyBorder="1" applyAlignment="1">
      <alignment/>
    </xf>
    <xf numFmtId="0" fontId="12" fillId="0" borderId="14" xfId="0" applyFont="1" applyBorder="1" applyAlignment="1">
      <alignment vertical="top"/>
    </xf>
    <xf numFmtId="0" fontId="1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vertical="top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77" fontId="4" fillId="0" borderId="14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B10" sqref="B10:B14"/>
    </sheetView>
  </sheetViews>
  <sheetFormatPr defaultColWidth="9.00390625" defaultRowHeight="12.75"/>
  <cols>
    <col min="1" max="1" width="22.875" style="0" customWidth="1"/>
    <col min="2" max="2" width="56.625" style="0" customWidth="1"/>
    <col min="3" max="3" width="12.625" style="0" customWidth="1"/>
  </cols>
  <sheetData>
    <row r="1" spans="2:3" ht="12.75">
      <c r="B1" s="149" t="s">
        <v>48</v>
      </c>
      <c r="C1" s="149"/>
    </row>
    <row r="2" spans="2:3" ht="12.75">
      <c r="B2" s="149" t="s">
        <v>60</v>
      </c>
      <c r="C2" s="149"/>
    </row>
    <row r="3" spans="2:3" ht="12.75">
      <c r="B3" s="149" t="s">
        <v>91</v>
      </c>
      <c r="C3" s="149"/>
    </row>
    <row r="4" spans="2:3" ht="12.75">
      <c r="B4" s="149" t="s">
        <v>62</v>
      </c>
      <c r="C4" s="149"/>
    </row>
    <row r="5" spans="2:3" ht="12.75">
      <c r="B5" s="149" t="s">
        <v>73</v>
      </c>
      <c r="C5" s="149"/>
    </row>
    <row r="6" spans="2:3" ht="12.75">
      <c r="B6" s="149" t="s">
        <v>175</v>
      </c>
      <c r="C6" s="149"/>
    </row>
    <row r="7" spans="2:3" ht="12.75">
      <c r="B7" s="149" t="s">
        <v>168</v>
      </c>
      <c r="C7" s="149"/>
    </row>
    <row r="8" spans="2:3" ht="4.5" customHeight="1">
      <c r="B8" s="65"/>
      <c r="C8" s="65"/>
    </row>
    <row r="9" ht="13.5">
      <c r="B9" s="5"/>
    </row>
    <row r="10" ht="12.75">
      <c r="B10" s="135" t="s">
        <v>172</v>
      </c>
    </row>
    <row r="11" ht="12.75">
      <c r="B11" s="136"/>
    </row>
    <row r="12" ht="12.75">
      <c r="B12" s="136"/>
    </row>
    <row r="13" ht="12.75">
      <c r="B13" s="136"/>
    </row>
    <row r="14" ht="39.75" customHeight="1">
      <c r="B14" s="136"/>
    </row>
    <row r="15" ht="2.25" customHeight="1"/>
    <row r="16" spans="1:3" ht="13.5">
      <c r="A16" s="37" t="s">
        <v>0</v>
      </c>
      <c r="B16" s="2"/>
      <c r="C16" s="37" t="s">
        <v>1</v>
      </c>
    </row>
    <row r="17" spans="1:3" ht="13.5">
      <c r="A17" s="38" t="s">
        <v>20</v>
      </c>
      <c r="B17" s="67" t="s">
        <v>61</v>
      </c>
      <c r="C17" s="38" t="s">
        <v>2</v>
      </c>
    </row>
    <row r="18" spans="1:3" ht="13.5">
      <c r="A18" s="39"/>
      <c r="B18" s="4"/>
      <c r="C18" s="39" t="s">
        <v>3</v>
      </c>
    </row>
    <row r="19" spans="1:3" ht="13.5">
      <c r="A19" s="19">
        <v>1</v>
      </c>
      <c r="B19" s="19">
        <v>2</v>
      </c>
      <c r="C19" s="19">
        <v>3</v>
      </c>
    </row>
    <row r="20" spans="1:3" ht="13.5">
      <c r="A20" s="19"/>
      <c r="B20" s="60" t="s">
        <v>47</v>
      </c>
      <c r="C20" s="98">
        <f>C21+C72</f>
        <v>1691179</v>
      </c>
    </row>
    <row r="21" spans="1:3" ht="16.5" customHeight="1">
      <c r="A21" s="17" t="s">
        <v>4</v>
      </c>
      <c r="B21" s="31" t="s">
        <v>63</v>
      </c>
      <c r="C21" s="98">
        <f>C22+C24+C26+C34+C37+C52+C56+C59+C69+C70</f>
        <v>752950</v>
      </c>
    </row>
    <row r="22" spans="1:3" ht="17.25" customHeight="1">
      <c r="A22" s="12" t="s">
        <v>5</v>
      </c>
      <c r="B22" s="8" t="s">
        <v>17</v>
      </c>
      <c r="C22" s="40">
        <v>444214.7</v>
      </c>
    </row>
    <row r="23" spans="1:3" ht="17.25" customHeight="1">
      <c r="A23" s="6" t="s">
        <v>6</v>
      </c>
      <c r="B23" s="3" t="s">
        <v>18</v>
      </c>
      <c r="C23" s="40">
        <v>444214.7</v>
      </c>
    </row>
    <row r="24" spans="1:3" ht="36.75" customHeight="1">
      <c r="A24" s="54" t="s">
        <v>75</v>
      </c>
      <c r="B24" s="55" t="s">
        <v>77</v>
      </c>
      <c r="C24" s="12">
        <v>2184.9</v>
      </c>
    </row>
    <row r="25" spans="1:3" ht="34.5" customHeight="1">
      <c r="A25" s="54" t="s">
        <v>76</v>
      </c>
      <c r="B25" s="56" t="s">
        <v>78</v>
      </c>
      <c r="C25" s="12">
        <v>2184.9</v>
      </c>
    </row>
    <row r="26" spans="1:3" ht="17.25" customHeight="1">
      <c r="A26" s="6" t="s">
        <v>7</v>
      </c>
      <c r="B26" s="10" t="s">
        <v>19</v>
      </c>
      <c r="C26" s="11">
        <f>C28+C30+C31+C33</f>
        <v>111811.09999999999</v>
      </c>
    </row>
    <row r="27" spans="1:3" ht="17.25" customHeight="1">
      <c r="A27" s="2" t="s">
        <v>70</v>
      </c>
      <c r="B27" s="11" t="s">
        <v>71</v>
      </c>
      <c r="C27" s="11"/>
    </row>
    <row r="28" spans="1:3" ht="17.25" customHeight="1">
      <c r="A28" s="4"/>
      <c r="B28" s="16" t="s">
        <v>72</v>
      </c>
      <c r="C28" s="16">
        <v>95706.4</v>
      </c>
    </row>
    <row r="29" spans="1:3" ht="16.5" customHeight="1">
      <c r="A29" s="9" t="s">
        <v>21</v>
      </c>
      <c r="B29" s="3" t="s">
        <v>33</v>
      </c>
      <c r="C29" s="9"/>
    </row>
    <row r="30" spans="1:3" ht="15" customHeight="1">
      <c r="A30" s="7"/>
      <c r="B30" s="4" t="s">
        <v>32</v>
      </c>
      <c r="C30" s="7">
        <v>15561.2</v>
      </c>
    </row>
    <row r="31" spans="1:3" ht="15" customHeight="1">
      <c r="A31" s="6" t="s">
        <v>67</v>
      </c>
      <c r="B31" s="36" t="s">
        <v>68</v>
      </c>
      <c r="C31" s="12">
        <v>37.5</v>
      </c>
    </row>
    <row r="32" spans="1:3" ht="15" customHeight="1">
      <c r="A32" s="6" t="s">
        <v>87</v>
      </c>
      <c r="B32" s="18" t="s">
        <v>88</v>
      </c>
      <c r="C32" s="9"/>
    </row>
    <row r="33" spans="1:3" ht="15" customHeight="1">
      <c r="A33" s="7"/>
      <c r="B33" s="18" t="s">
        <v>72</v>
      </c>
      <c r="C33" s="9">
        <v>506</v>
      </c>
    </row>
    <row r="34" spans="1:3" ht="18" customHeight="1">
      <c r="A34" s="7" t="s">
        <v>8</v>
      </c>
      <c r="B34" s="12" t="s">
        <v>50</v>
      </c>
      <c r="C34" s="12">
        <v>9078.4</v>
      </c>
    </row>
    <row r="35" spans="1:3" ht="20.25" customHeight="1">
      <c r="A35" s="6" t="s">
        <v>9</v>
      </c>
      <c r="B35" s="10" t="s">
        <v>36</v>
      </c>
      <c r="C35" s="11"/>
    </row>
    <row r="36" spans="1:3" ht="13.5">
      <c r="A36" s="9"/>
      <c r="B36" s="13" t="s">
        <v>34</v>
      </c>
      <c r="C36" s="14"/>
    </row>
    <row r="37" spans="1:3" ht="14.25" customHeight="1">
      <c r="A37" s="7"/>
      <c r="B37" s="13" t="s">
        <v>35</v>
      </c>
      <c r="C37" s="14">
        <f>C44+C50</f>
        <v>61331</v>
      </c>
    </row>
    <row r="38" spans="1:3" ht="19.5" customHeight="1">
      <c r="A38" s="6" t="s">
        <v>10</v>
      </c>
      <c r="B38" s="2" t="s">
        <v>22</v>
      </c>
      <c r="C38" s="6"/>
    </row>
    <row r="39" spans="1:3" ht="13.5">
      <c r="A39" s="9"/>
      <c r="B39" s="3" t="s">
        <v>23</v>
      </c>
      <c r="C39" s="9"/>
    </row>
    <row r="40" spans="1:3" ht="13.5">
      <c r="A40" s="9"/>
      <c r="B40" s="3" t="s">
        <v>24</v>
      </c>
      <c r="C40" s="9"/>
    </row>
    <row r="41" spans="1:3" ht="13.5">
      <c r="A41" s="9"/>
      <c r="B41" s="3" t="s">
        <v>64</v>
      </c>
      <c r="C41" s="9"/>
    </row>
    <row r="42" spans="1:3" ht="13.5">
      <c r="A42" s="9"/>
      <c r="B42" s="3" t="s">
        <v>25</v>
      </c>
      <c r="C42" s="9"/>
    </row>
    <row r="43" spans="1:3" ht="13.5">
      <c r="A43" s="9"/>
      <c r="B43" s="3" t="s">
        <v>26</v>
      </c>
      <c r="C43" s="9"/>
    </row>
    <row r="44" spans="1:3" ht="13.5">
      <c r="A44" s="7"/>
      <c r="B44" s="3" t="s">
        <v>27</v>
      </c>
      <c r="C44" s="9">
        <v>61301</v>
      </c>
    </row>
    <row r="45" spans="1:3" ht="19.5" customHeight="1">
      <c r="A45" s="6" t="s">
        <v>11</v>
      </c>
      <c r="B45" s="2" t="s">
        <v>28</v>
      </c>
      <c r="C45" s="6"/>
    </row>
    <row r="46" spans="1:3" ht="13.5">
      <c r="A46" s="9"/>
      <c r="B46" s="3" t="s">
        <v>29</v>
      </c>
      <c r="C46" s="9"/>
    </row>
    <row r="47" spans="1:3" ht="13.5">
      <c r="A47" s="9"/>
      <c r="B47" s="3" t="s">
        <v>30</v>
      </c>
      <c r="C47" s="9"/>
    </row>
    <row r="48" spans="1:3" ht="13.5">
      <c r="A48" s="9"/>
      <c r="B48" s="3" t="s">
        <v>66</v>
      </c>
      <c r="C48" s="9"/>
    </row>
    <row r="49" spans="1:3" ht="13.5">
      <c r="A49" s="9"/>
      <c r="B49" s="3" t="s">
        <v>65</v>
      </c>
      <c r="C49" s="9"/>
    </row>
    <row r="50" spans="1:3" ht="13.5">
      <c r="A50" s="7"/>
      <c r="B50" s="4" t="s">
        <v>31</v>
      </c>
      <c r="C50" s="7">
        <v>30</v>
      </c>
    </row>
    <row r="51" spans="1:3" ht="18.75" customHeight="1">
      <c r="A51" s="6" t="s">
        <v>12</v>
      </c>
      <c r="B51" s="2" t="s">
        <v>38</v>
      </c>
      <c r="C51" s="6"/>
    </row>
    <row r="52" spans="1:3" ht="13.5">
      <c r="A52" s="7"/>
      <c r="B52" s="3" t="s">
        <v>37</v>
      </c>
      <c r="C52" s="9">
        <v>9082</v>
      </c>
    </row>
    <row r="53" spans="1:3" ht="18" customHeight="1">
      <c r="A53" s="6" t="s">
        <v>13</v>
      </c>
      <c r="B53" s="2" t="s">
        <v>40</v>
      </c>
      <c r="C53" s="6"/>
    </row>
    <row r="54" spans="1:3" ht="13.5">
      <c r="A54" s="7"/>
      <c r="B54" s="4" t="s">
        <v>39</v>
      </c>
      <c r="C54" s="7">
        <v>9082</v>
      </c>
    </row>
    <row r="55" spans="1:3" ht="13.5">
      <c r="A55" s="6" t="s">
        <v>53</v>
      </c>
      <c r="B55" s="2" t="s">
        <v>69</v>
      </c>
      <c r="C55" s="6"/>
    </row>
    <row r="56" spans="1:3" ht="13.5">
      <c r="A56" s="7"/>
      <c r="B56" s="4" t="s">
        <v>54</v>
      </c>
      <c r="C56" s="7">
        <v>59625.7</v>
      </c>
    </row>
    <row r="57" spans="1:3" ht="13.5">
      <c r="A57" s="12" t="s">
        <v>79</v>
      </c>
      <c r="B57" s="36" t="s">
        <v>80</v>
      </c>
      <c r="C57" s="12">
        <v>59625.7</v>
      </c>
    </row>
    <row r="58" spans="1:3" ht="20.25" customHeight="1">
      <c r="A58" s="6" t="s">
        <v>14</v>
      </c>
      <c r="B58" s="2" t="s">
        <v>49</v>
      </c>
      <c r="C58" s="6"/>
    </row>
    <row r="59" spans="1:3" ht="13.5" customHeight="1">
      <c r="A59" s="7"/>
      <c r="B59" s="4" t="s">
        <v>41</v>
      </c>
      <c r="C59" s="7">
        <f>C65+C68</f>
        <v>42016</v>
      </c>
    </row>
    <row r="60" spans="1:3" ht="18" customHeight="1">
      <c r="A60" s="2" t="s">
        <v>55</v>
      </c>
      <c r="B60" s="11" t="s">
        <v>56</v>
      </c>
      <c r="C60" s="57"/>
    </row>
    <row r="61" spans="1:3" ht="18" customHeight="1">
      <c r="A61" s="3"/>
      <c r="B61" s="14" t="s">
        <v>57</v>
      </c>
      <c r="C61" s="58"/>
    </row>
    <row r="62" spans="1:3" ht="18" customHeight="1">
      <c r="A62" s="3"/>
      <c r="B62" s="14" t="s">
        <v>83</v>
      </c>
      <c r="C62" s="58"/>
    </row>
    <row r="63" spans="1:3" ht="18" customHeight="1">
      <c r="A63" s="3"/>
      <c r="B63" s="14" t="s">
        <v>84</v>
      </c>
      <c r="C63" s="58"/>
    </row>
    <row r="64" spans="1:3" ht="18" customHeight="1">
      <c r="A64" s="3"/>
      <c r="B64" s="14" t="s">
        <v>85</v>
      </c>
      <c r="C64" s="58"/>
    </row>
    <row r="65" spans="1:3" ht="18" customHeight="1">
      <c r="A65" s="4"/>
      <c r="B65" s="16" t="s">
        <v>27</v>
      </c>
      <c r="C65" s="59">
        <v>3516</v>
      </c>
    </row>
    <row r="66" spans="1:3" ht="18" customHeight="1">
      <c r="A66" s="9" t="s">
        <v>51</v>
      </c>
      <c r="B66" s="20" t="s">
        <v>45</v>
      </c>
      <c r="C66" s="9"/>
    </row>
    <row r="67" spans="1:3" ht="14.25" customHeight="1">
      <c r="A67" s="9"/>
      <c r="B67" s="20" t="s">
        <v>46</v>
      </c>
      <c r="C67" s="9"/>
    </row>
    <row r="68" spans="1:3" ht="14.25" customHeight="1">
      <c r="A68" s="9"/>
      <c r="B68" s="20" t="s">
        <v>86</v>
      </c>
      <c r="C68" s="7">
        <v>38500</v>
      </c>
    </row>
    <row r="69" spans="1:3" ht="18.75" customHeight="1">
      <c r="A69" s="12" t="s">
        <v>15</v>
      </c>
      <c r="B69" s="8" t="s">
        <v>93</v>
      </c>
      <c r="C69" s="40">
        <v>9106.2</v>
      </c>
    </row>
    <row r="70" spans="1:3" ht="14.25" customHeight="1">
      <c r="A70" s="7" t="s">
        <v>58</v>
      </c>
      <c r="B70" s="15" t="s">
        <v>59</v>
      </c>
      <c r="C70" s="16">
        <v>4500</v>
      </c>
    </row>
    <row r="71" spans="1:3" ht="14.25" customHeight="1">
      <c r="A71" s="7" t="s">
        <v>95</v>
      </c>
      <c r="B71" s="68" t="s">
        <v>96</v>
      </c>
      <c r="C71" s="40">
        <v>4500</v>
      </c>
    </row>
    <row r="72" spans="1:3" ht="18" customHeight="1">
      <c r="A72" s="17" t="s">
        <v>16</v>
      </c>
      <c r="B72" s="32" t="s">
        <v>44</v>
      </c>
      <c r="C72" s="131">
        <v>938229</v>
      </c>
    </row>
    <row r="73" spans="1:3" ht="13.5">
      <c r="A73" s="117" t="s">
        <v>97</v>
      </c>
      <c r="B73" s="117" t="s">
        <v>98</v>
      </c>
      <c r="C73" s="132">
        <f>C83+C95+C119</f>
        <v>938229</v>
      </c>
    </row>
    <row r="74" spans="1:3" ht="13.5">
      <c r="A74" s="33"/>
      <c r="B74" s="33" t="s">
        <v>99</v>
      </c>
      <c r="C74" s="137"/>
    </row>
    <row r="75" spans="1:3" ht="13.5">
      <c r="A75" s="21"/>
      <c r="B75" s="21" t="s">
        <v>100</v>
      </c>
      <c r="C75" s="138"/>
    </row>
    <row r="76" spans="1:3" ht="15" hidden="1">
      <c r="A76" s="117" t="s">
        <v>101</v>
      </c>
      <c r="B76" s="72" t="s">
        <v>102</v>
      </c>
      <c r="C76" s="74"/>
    </row>
    <row r="77" spans="1:3" ht="15" hidden="1">
      <c r="A77" s="21"/>
      <c r="B77" s="73" t="s">
        <v>103</v>
      </c>
      <c r="C77" s="73"/>
    </row>
    <row r="78" spans="1:3" ht="15" hidden="1">
      <c r="A78" s="9" t="s">
        <v>104</v>
      </c>
      <c r="B78" s="75" t="s">
        <v>105</v>
      </c>
      <c r="C78" s="75"/>
    </row>
    <row r="79" spans="1:3" ht="15" hidden="1">
      <c r="A79" s="9"/>
      <c r="B79" s="75" t="s">
        <v>106</v>
      </c>
      <c r="C79" s="75"/>
    </row>
    <row r="80" spans="1:4" ht="15" hidden="1">
      <c r="A80" s="9"/>
      <c r="B80" s="75" t="s">
        <v>107</v>
      </c>
      <c r="C80" s="75"/>
      <c r="D80" s="1"/>
    </row>
    <row r="81" spans="1:4" ht="13.5">
      <c r="A81" s="117" t="s">
        <v>108</v>
      </c>
      <c r="B81" s="143" t="s">
        <v>171</v>
      </c>
      <c r="C81" s="6"/>
      <c r="D81" s="1"/>
    </row>
    <row r="82" spans="1:5" ht="1.5" customHeight="1">
      <c r="A82" s="33"/>
      <c r="B82" s="144"/>
      <c r="C82" s="9"/>
      <c r="D82" s="1"/>
      <c r="E82" s="99"/>
    </row>
    <row r="83" spans="1:4" ht="12.75" customHeight="1">
      <c r="A83" s="21"/>
      <c r="B83" s="145"/>
      <c r="C83" s="21">
        <f>C84+C91+C92+C93</f>
        <v>47733.799999999996</v>
      </c>
      <c r="D83" s="1"/>
    </row>
    <row r="84" spans="1:4" ht="15" customHeight="1">
      <c r="A84" s="6" t="s">
        <v>109</v>
      </c>
      <c r="B84" s="139" t="s">
        <v>110</v>
      </c>
      <c r="C84" s="141">
        <v>1042.1</v>
      </c>
      <c r="D84" s="1"/>
    </row>
    <row r="85" spans="1:4" ht="84.75" customHeight="1">
      <c r="A85" s="7"/>
      <c r="B85" s="140"/>
      <c r="C85" s="138"/>
      <c r="D85" s="1"/>
    </row>
    <row r="86" spans="1:4" ht="13.5" hidden="1">
      <c r="A86" s="117" t="s">
        <v>101</v>
      </c>
      <c r="B86" s="117" t="s">
        <v>102</v>
      </c>
      <c r="C86" s="6"/>
      <c r="D86" s="1"/>
    </row>
    <row r="87" spans="1:4" ht="13.5" hidden="1">
      <c r="A87" s="21"/>
      <c r="B87" s="21" t="s">
        <v>103</v>
      </c>
      <c r="C87" s="9"/>
      <c r="D87" s="1"/>
    </row>
    <row r="88" spans="1:4" ht="13.5" hidden="1">
      <c r="A88" s="9" t="s">
        <v>111</v>
      </c>
      <c r="B88" s="9" t="s">
        <v>105</v>
      </c>
      <c r="C88" s="6"/>
      <c r="D88" s="1"/>
    </row>
    <row r="89" spans="1:4" ht="13.5" hidden="1">
      <c r="A89" s="9"/>
      <c r="B89" s="9" t="s">
        <v>112</v>
      </c>
      <c r="C89" s="9"/>
      <c r="D89" s="1"/>
    </row>
    <row r="90" spans="1:4" ht="13.5" hidden="1">
      <c r="A90" s="9"/>
      <c r="B90" s="9" t="s">
        <v>113</v>
      </c>
      <c r="C90" s="9"/>
      <c r="D90" s="1"/>
    </row>
    <row r="91" spans="1:4" ht="69" hidden="1">
      <c r="A91" s="118" t="s">
        <v>114</v>
      </c>
      <c r="B91" s="124" t="s">
        <v>115</v>
      </c>
      <c r="C91" s="12"/>
      <c r="D91" s="1"/>
    </row>
    <row r="92" spans="1:4" ht="17.25" customHeight="1" hidden="1">
      <c r="A92" s="118" t="s">
        <v>116</v>
      </c>
      <c r="B92" s="124" t="s">
        <v>117</v>
      </c>
      <c r="C92" s="12"/>
      <c r="D92" s="1"/>
    </row>
    <row r="93" spans="1:4" ht="15" customHeight="1">
      <c r="A93" s="9" t="s">
        <v>118</v>
      </c>
      <c r="B93" s="142" t="s">
        <v>119</v>
      </c>
      <c r="C93" s="137">
        <v>46691.7</v>
      </c>
      <c r="D93" s="1"/>
    </row>
    <row r="94" spans="1:4" ht="6" customHeight="1">
      <c r="A94" s="9"/>
      <c r="B94" s="140"/>
      <c r="C94" s="138"/>
      <c r="D94" s="1"/>
    </row>
    <row r="95" spans="1:5" ht="14.25">
      <c r="A95" s="117" t="s">
        <v>120</v>
      </c>
      <c r="B95" s="146" t="s">
        <v>167</v>
      </c>
      <c r="C95" s="132">
        <f>C100+C104+C108+C112+C115+C116+C117+C118</f>
        <v>890495.2</v>
      </c>
      <c r="D95" s="1"/>
      <c r="E95" s="99"/>
    </row>
    <row r="96" spans="1:4" ht="13.5">
      <c r="A96" s="33"/>
      <c r="B96" s="147"/>
      <c r="C96" s="133"/>
      <c r="D96" s="1"/>
    </row>
    <row r="97" spans="1:4" ht="1.5" customHeight="1">
      <c r="A97" s="21"/>
      <c r="B97" s="148"/>
      <c r="C97" s="134"/>
      <c r="D97" s="1"/>
    </row>
    <row r="98" spans="1:3" ht="13.5">
      <c r="A98" s="6" t="s">
        <v>123</v>
      </c>
      <c r="B98" s="11" t="s">
        <v>124</v>
      </c>
      <c r="C98" s="6"/>
    </row>
    <row r="99" spans="1:3" ht="13.5">
      <c r="A99" s="9"/>
      <c r="B99" s="14" t="s">
        <v>125</v>
      </c>
      <c r="C99" s="9"/>
    </row>
    <row r="100" spans="1:3" ht="13.5">
      <c r="A100" s="7"/>
      <c r="B100" s="16" t="s">
        <v>126</v>
      </c>
      <c r="C100" s="7">
        <v>842895.5</v>
      </c>
    </row>
    <row r="101" spans="1:3" ht="13.5">
      <c r="A101" s="6" t="s">
        <v>127</v>
      </c>
      <c r="B101" s="11" t="s">
        <v>124</v>
      </c>
      <c r="C101" s="6"/>
    </row>
    <row r="102" spans="1:3" ht="13.5">
      <c r="A102" s="9"/>
      <c r="B102" s="14" t="s">
        <v>128</v>
      </c>
      <c r="C102" s="9"/>
    </row>
    <row r="103" spans="1:3" ht="13.5">
      <c r="A103" s="9"/>
      <c r="B103" s="14" t="s">
        <v>129</v>
      </c>
      <c r="C103" s="9"/>
    </row>
    <row r="104" spans="1:3" ht="13.5">
      <c r="A104" s="7"/>
      <c r="B104" s="16" t="s">
        <v>130</v>
      </c>
      <c r="C104" s="7">
        <v>5331.2</v>
      </c>
    </row>
    <row r="105" spans="1:3" ht="13.5">
      <c r="A105" s="6" t="s">
        <v>131</v>
      </c>
      <c r="B105" s="11" t="s">
        <v>122</v>
      </c>
      <c r="C105" s="6"/>
    </row>
    <row r="106" spans="1:3" ht="13.5">
      <c r="A106" s="9"/>
      <c r="B106" s="14" t="s">
        <v>132</v>
      </c>
      <c r="C106" s="9"/>
    </row>
    <row r="107" spans="1:3" ht="13.5">
      <c r="A107" s="9"/>
      <c r="B107" s="14" t="s">
        <v>133</v>
      </c>
      <c r="C107" s="9"/>
    </row>
    <row r="108" spans="1:3" ht="13.5">
      <c r="A108" s="7"/>
      <c r="B108" s="16" t="s">
        <v>134</v>
      </c>
      <c r="C108" s="125">
        <v>481.6</v>
      </c>
    </row>
    <row r="109" spans="1:3" ht="13.5" hidden="1">
      <c r="A109" s="9" t="s">
        <v>135</v>
      </c>
      <c r="B109" s="11" t="s">
        <v>124</v>
      </c>
      <c r="C109" s="126"/>
    </row>
    <row r="110" spans="1:3" ht="13.5" hidden="1">
      <c r="A110" s="9"/>
      <c r="B110" s="14" t="s">
        <v>136</v>
      </c>
      <c r="C110" s="126"/>
    </row>
    <row r="111" spans="1:3" ht="13.5" hidden="1">
      <c r="A111" s="9"/>
      <c r="B111" s="14" t="s">
        <v>137</v>
      </c>
      <c r="C111" s="126"/>
    </row>
    <row r="112" spans="1:3" ht="13.5" hidden="1">
      <c r="A112" s="7"/>
      <c r="B112" s="16" t="s">
        <v>138</v>
      </c>
      <c r="C112" s="125"/>
    </row>
    <row r="113" spans="1:3" ht="13.5">
      <c r="A113" s="9" t="s">
        <v>139</v>
      </c>
      <c r="B113" s="11" t="s">
        <v>121</v>
      </c>
      <c r="C113" s="126"/>
    </row>
    <row r="114" spans="1:3" ht="13.5">
      <c r="A114" s="9"/>
      <c r="B114" s="14" t="s">
        <v>140</v>
      </c>
      <c r="C114" s="126"/>
    </row>
    <row r="115" spans="1:3" ht="13.5">
      <c r="A115" s="9"/>
      <c r="B115" s="14" t="s">
        <v>141</v>
      </c>
      <c r="C115" s="126">
        <v>3024.6</v>
      </c>
    </row>
    <row r="116" spans="1:3" ht="69">
      <c r="A116" s="118" t="s">
        <v>142</v>
      </c>
      <c r="B116" s="127" t="s">
        <v>143</v>
      </c>
      <c r="C116" s="128">
        <v>17895.9</v>
      </c>
    </row>
    <row r="117" spans="1:3" ht="69" hidden="1">
      <c r="A117" s="118" t="s">
        <v>144</v>
      </c>
      <c r="B117" s="129" t="s">
        <v>145</v>
      </c>
      <c r="C117" s="7"/>
    </row>
    <row r="118" spans="1:3" ht="82.5">
      <c r="A118" s="118" t="s">
        <v>146</v>
      </c>
      <c r="B118" s="127" t="s">
        <v>147</v>
      </c>
      <c r="C118" s="12">
        <v>20866.4</v>
      </c>
    </row>
    <row r="119" spans="1:3" ht="15" hidden="1">
      <c r="A119" s="80" t="s">
        <v>148</v>
      </c>
      <c r="B119" s="81" t="s">
        <v>149</v>
      </c>
      <c r="C119" s="82">
        <f>C120+C121+C129</f>
        <v>0</v>
      </c>
    </row>
    <row r="120" spans="1:3" ht="75" hidden="1">
      <c r="A120" s="77" t="s">
        <v>150</v>
      </c>
      <c r="B120" s="83" t="s">
        <v>151</v>
      </c>
      <c r="C120" s="84"/>
    </row>
    <row r="121" spans="1:3" ht="60" hidden="1">
      <c r="A121" s="85" t="s">
        <v>152</v>
      </c>
      <c r="B121" s="78" t="s">
        <v>153</v>
      </c>
      <c r="C121" s="84"/>
    </row>
    <row r="122" spans="1:3" ht="60" hidden="1">
      <c r="A122" s="77" t="s">
        <v>154</v>
      </c>
      <c r="B122" s="78" t="s">
        <v>155</v>
      </c>
      <c r="C122" s="84"/>
    </row>
    <row r="123" spans="1:3" ht="75" hidden="1">
      <c r="A123" s="77" t="s">
        <v>156</v>
      </c>
      <c r="B123" s="78" t="s">
        <v>157</v>
      </c>
      <c r="C123" s="84"/>
    </row>
    <row r="124" spans="1:3" ht="75" hidden="1">
      <c r="A124" s="86" t="s">
        <v>158</v>
      </c>
      <c r="B124" s="76" t="s">
        <v>159</v>
      </c>
      <c r="C124" s="87"/>
    </row>
    <row r="125" spans="1:3" ht="15" hidden="1">
      <c r="A125" s="88" t="s">
        <v>160</v>
      </c>
      <c r="B125" s="76" t="s">
        <v>161</v>
      </c>
      <c r="C125" s="89"/>
    </row>
    <row r="126" spans="1:3" ht="15" hidden="1">
      <c r="A126" s="90"/>
      <c r="B126" s="91" t="s">
        <v>162</v>
      </c>
      <c r="C126" s="92"/>
    </row>
    <row r="127" spans="1:3" ht="15" hidden="1">
      <c r="A127" s="90"/>
      <c r="B127" s="91" t="s">
        <v>163</v>
      </c>
      <c r="C127" s="92"/>
    </row>
    <row r="128" spans="1:3" ht="15" hidden="1">
      <c r="A128" s="93"/>
      <c r="B128" s="79" t="s">
        <v>164</v>
      </c>
      <c r="C128" s="94"/>
    </row>
    <row r="129" spans="1:3" ht="30" hidden="1">
      <c r="A129" s="95" t="s">
        <v>165</v>
      </c>
      <c r="B129" s="79" t="s">
        <v>166</v>
      </c>
      <c r="C129" s="96"/>
    </row>
    <row r="130" ht="12.75" hidden="1"/>
    <row r="131" ht="12.75" hidden="1"/>
  </sheetData>
  <sheetProtection/>
  <mergeCells count="16">
    <mergeCell ref="B7:C7"/>
    <mergeCell ref="B1:C1"/>
    <mergeCell ref="B2:C2"/>
    <mergeCell ref="B4:C4"/>
    <mergeCell ref="B3:C3"/>
    <mergeCell ref="B5:C5"/>
    <mergeCell ref="B6:C6"/>
    <mergeCell ref="C95:C97"/>
    <mergeCell ref="B10:B14"/>
    <mergeCell ref="C73:C75"/>
    <mergeCell ref="B84:B85"/>
    <mergeCell ref="C84:C85"/>
    <mergeCell ref="B93:B94"/>
    <mergeCell ref="C93:C94"/>
    <mergeCell ref="B81:B83"/>
    <mergeCell ref="B95:B97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1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23.00390625" style="0" customWidth="1"/>
    <col min="2" max="2" width="54.00390625" style="0" customWidth="1"/>
    <col min="3" max="3" width="10.50390625" style="0" customWidth="1"/>
    <col min="4" max="4" width="10.125" style="0" customWidth="1"/>
  </cols>
  <sheetData>
    <row r="2" spans="2:4" ht="12.75">
      <c r="B2" s="149" t="s">
        <v>48</v>
      </c>
      <c r="C2" s="149"/>
      <c r="D2" s="149"/>
    </row>
    <row r="3" spans="2:4" ht="12.75">
      <c r="B3" s="149" t="s">
        <v>92</v>
      </c>
      <c r="C3" s="149"/>
      <c r="D3" s="149"/>
    </row>
    <row r="4" spans="2:4" ht="12.75">
      <c r="B4" s="149" t="s">
        <v>91</v>
      </c>
      <c r="C4" s="149"/>
      <c r="D4" s="149"/>
    </row>
    <row r="5" spans="2:4" ht="12.75">
      <c r="B5" s="149" t="s">
        <v>62</v>
      </c>
      <c r="C5" s="149"/>
      <c r="D5" s="149"/>
    </row>
    <row r="6" spans="2:4" ht="12.75">
      <c r="B6" s="149" t="s">
        <v>74</v>
      </c>
      <c r="C6" s="149"/>
      <c r="D6" s="149"/>
    </row>
    <row r="7" spans="2:4" ht="12.75">
      <c r="B7" s="149" t="s">
        <v>174</v>
      </c>
      <c r="C7" s="149"/>
      <c r="D7" s="149"/>
    </row>
    <row r="8" spans="2:4" ht="12.75">
      <c r="B8" s="149" t="s">
        <v>52</v>
      </c>
      <c r="C8" s="149"/>
      <c r="D8" s="149"/>
    </row>
    <row r="9" ht="6.75" customHeight="1">
      <c r="B9" s="5"/>
    </row>
    <row r="10" ht="12.75" customHeight="1">
      <c r="B10" s="135" t="s">
        <v>173</v>
      </c>
    </row>
    <row r="11" spans="1:2" ht="13.5">
      <c r="A11" s="5"/>
      <c r="B11" s="136"/>
    </row>
    <row r="12" spans="1:2" ht="13.5">
      <c r="A12" s="5"/>
      <c r="B12" s="136"/>
    </row>
    <row r="13" spans="1:2" ht="13.5">
      <c r="A13" s="5"/>
      <c r="B13" s="136"/>
    </row>
    <row r="14" ht="39" customHeight="1">
      <c r="B14" s="136"/>
    </row>
    <row r="15" ht="9.75" customHeight="1">
      <c r="B15" s="23"/>
    </row>
    <row r="16" spans="1:4" ht="27.75" customHeight="1">
      <c r="A16" s="158" t="s">
        <v>81</v>
      </c>
      <c r="B16" s="166" t="s">
        <v>61</v>
      </c>
      <c r="C16" s="161" t="s">
        <v>82</v>
      </c>
      <c r="D16" s="162"/>
    </row>
    <row r="17" spans="1:4" s="63" customFormat="1" ht="12.75" customHeight="1">
      <c r="A17" s="159"/>
      <c r="B17" s="167"/>
      <c r="C17" s="163" t="s">
        <v>94</v>
      </c>
      <c r="D17" s="163" t="s">
        <v>169</v>
      </c>
    </row>
    <row r="18" spans="1:4" s="63" customFormat="1" ht="6" customHeight="1">
      <c r="A18" s="159"/>
      <c r="B18" s="167"/>
      <c r="C18" s="164"/>
      <c r="D18" s="164"/>
    </row>
    <row r="19" spans="1:4" s="63" customFormat="1" ht="4.5" customHeight="1" hidden="1">
      <c r="A19" s="160"/>
      <c r="B19" s="155"/>
      <c r="C19" s="165"/>
      <c r="D19" s="165"/>
    </row>
    <row r="20" spans="1:4" ht="13.5">
      <c r="A20" s="19">
        <v>1</v>
      </c>
      <c r="B20" s="19">
        <v>2</v>
      </c>
      <c r="C20" s="19">
        <v>3</v>
      </c>
      <c r="D20" s="64">
        <v>4</v>
      </c>
    </row>
    <row r="21" spans="1:4" ht="13.5">
      <c r="A21" s="19"/>
      <c r="B21" s="17" t="s">
        <v>47</v>
      </c>
      <c r="C21" s="97">
        <f>C22+C75</f>
        <v>1769853.9000000001</v>
      </c>
      <c r="D21" s="97">
        <f>D22+D75</f>
        <v>1866781.1</v>
      </c>
    </row>
    <row r="22" spans="1:4" ht="13.5">
      <c r="A22" s="30" t="s">
        <v>4</v>
      </c>
      <c r="B22" s="21" t="s">
        <v>63</v>
      </c>
      <c r="C22" s="130">
        <f>C23+C25+C27+C38+C53+C57+C60+C71+C72+C35+C73</f>
        <v>787490.0000000001</v>
      </c>
      <c r="D22" s="130">
        <f>D23+D25+D27+D35+D38+D53+D57+D60+D71+D73</f>
        <v>828228.0000000001</v>
      </c>
    </row>
    <row r="23" spans="1:4" ht="13.5">
      <c r="A23" s="24" t="s">
        <v>5</v>
      </c>
      <c r="B23" s="40" t="s">
        <v>17</v>
      </c>
      <c r="C23" s="47">
        <v>467939.9</v>
      </c>
      <c r="D23" s="35">
        <v>493012.2</v>
      </c>
    </row>
    <row r="24" spans="1:4" ht="13.5">
      <c r="A24" s="24" t="s">
        <v>6</v>
      </c>
      <c r="B24" s="9" t="s">
        <v>18</v>
      </c>
      <c r="C24" s="47">
        <v>467939.9</v>
      </c>
      <c r="D24" s="35">
        <v>493012.2</v>
      </c>
    </row>
    <row r="25" spans="1:4" ht="33.75" customHeight="1">
      <c r="A25" s="61" t="s">
        <v>75</v>
      </c>
      <c r="B25" s="55" t="s">
        <v>77</v>
      </c>
      <c r="C25" s="35">
        <v>2285.6</v>
      </c>
      <c r="D25" s="45">
        <v>2300.7</v>
      </c>
    </row>
    <row r="26" spans="1:4" ht="27.75" customHeight="1">
      <c r="A26" s="61" t="s">
        <v>76</v>
      </c>
      <c r="B26" s="62" t="s">
        <v>78</v>
      </c>
      <c r="C26" s="66">
        <v>2285.6</v>
      </c>
      <c r="D26" s="45">
        <v>2300.7</v>
      </c>
    </row>
    <row r="27" spans="1:4" ht="13.5">
      <c r="A27" s="27" t="s">
        <v>7</v>
      </c>
      <c r="B27" s="11" t="s">
        <v>19</v>
      </c>
      <c r="C27" s="26">
        <f>C29+C31+C32+C34</f>
        <v>113902.40000000001</v>
      </c>
      <c r="D27" s="26">
        <f>D29+D31+D32+D34</f>
        <v>116036.40000000001</v>
      </c>
    </row>
    <row r="28" spans="1:4" ht="13.5">
      <c r="A28" s="27" t="s">
        <v>70</v>
      </c>
      <c r="B28" s="52" t="s">
        <v>71</v>
      </c>
      <c r="C28" s="26"/>
      <c r="D28" s="42"/>
    </row>
    <row r="29" spans="1:4" ht="13.5">
      <c r="A29" s="28"/>
      <c r="B29" s="22" t="s">
        <v>72</v>
      </c>
      <c r="C29" s="48">
        <v>97620.6</v>
      </c>
      <c r="D29" s="53">
        <v>99573</v>
      </c>
    </row>
    <row r="30" spans="1:4" ht="13.5">
      <c r="A30" s="25" t="s">
        <v>21</v>
      </c>
      <c r="B30" s="9" t="s">
        <v>33</v>
      </c>
      <c r="C30" s="25"/>
      <c r="D30" s="46"/>
    </row>
    <row r="31" spans="1:4" ht="13.5">
      <c r="A31" s="28"/>
      <c r="B31" s="7" t="s">
        <v>32</v>
      </c>
      <c r="C31" s="28">
        <v>15685.7</v>
      </c>
      <c r="D31" s="43">
        <v>15811.1</v>
      </c>
    </row>
    <row r="32" spans="1:4" ht="13.5">
      <c r="A32" s="27" t="s">
        <v>67</v>
      </c>
      <c r="B32" s="12" t="s">
        <v>68</v>
      </c>
      <c r="C32" s="24">
        <v>39.5</v>
      </c>
      <c r="D32" s="43">
        <v>40</v>
      </c>
    </row>
    <row r="33" spans="1:4" ht="13.5">
      <c r="A33" s="27" t="s">
        <v>87</v>
      </c>
      <c r="B33" s="9" t="s">
        <v>88</v>
      </c>
      <c r="C33" s="25"/>
      <c r="D33" s="44"/>
    </row>
    <row r="34" spans="1:4" ht="13.5">
      <c r="A34" s="27"/>
      <c r="B34" s="9" t="s">
        <v>72</v>
      </c>
      <c r="C34" s="25">
        <v>556.6</v>
      </c>
      <c r="D34" s="44">
        <v>612.3</v>
      </c>
    </row>
    <row r="35" spans="1:4" ht="13.5">
      <c r="A35" s="24" t="s">
        <v>8</v>
      </c>
      <c r="B35" s="12" t="s">
        <v>50</v>
      </c>
      <c r="C35" s="24">
        <v>9652.4</v>
      </c>
      <c r="D35" s="35">
        <v>9748.9</v>
      </c>
    </row>
    <row r="36" spans="1:4" ht="13.5">
      <c r="A36" s="27" t="s">
        <v>9</v>
      </c>
      <c r="B36" s="11" t="s">
        <v>36</v>
      </c>
      <c r="C36" s="26"/>
      <c r="D36" s="45"/>
    </row>
    <row r="37" spans="1:4" ht="13.5">
      <c r="A37" s="25"/>
      <c r="B37" s="14" t="s">
        <v>34</v>
      </c>
      <c r="C37" s="29"/>
      <c r="D37" s="44"/>
    </row>
    <row r="38" spans="1:4" ht="13.5">
      <c r="A38" s="28"/>
      <c r="B38" s="14" t="s">
        <v>35</v>
      </c>
      <c r="C38" s="29">
        <f>C45+C51</f>
        <v>65906</v>
      </c>
      <c r="D38" s="46">
        <f>D45+D51</f>
        <v>65906</v>
      </c>
    </row>
    <row r="39" spans="1:4" ht="13.5">
      <c r="A39" s="27" t="s">
        <v>10</v>
      </c>
      <c r="B39" s="6" t="s">
        <v>22</v>
      </c>
      <c r="C39" s="27"/>
      <c r="D39" s="42"/>
    </row>
    <row r="40" spans="1:4" ht="13.5">
      <c r="A40" s="25"/>
      <c r="B40" s="9" t="s">
        <v>23</v>
      </c>
      <c r="C40" s="25"/>
      <c r="D40" s="44"/>
    </row>
    <row r="41" spans="1:4" ht="13.5">
      <c r="A41" s="25"/>
      <c r="B41" s="9" t="s">
        <v>24</v>
      </c>
      <c r="C41" s="25"/>
      <c r="D41" s="44"/>
    </row>
    <row r="42" spans="1:4" ht="13.5">
      <c r="A42" s="25"/>
      <c r="B42" s="9" t="s">
        <v>64</v>
      </c>
      <c r="C42" s="25"/>
      <c r="D42" s="44"/>
    </row>
    <row r="43" spans="1:4" ht="13.5">
      <c r="A43" s="25"/>
      <c r="B43" s="9" t="s">
        <v>25</v>
      </c>
      <c r="C43" s="25"/>
      <c r="D43" s="44"/>
    </row>
    <row r="44" spans="1:4" ht="13.5">
      <c r="A44" s="25"/>
      <c r="B44" s="9" t="s">
        <v>26</v>
      </c>
      <c r="C44" s="25"/>
      <c r="D44" s="44"/>
    </row>
    <row r="45" spans="1:4" ht="13.5">
      <c r="A45" s="28"/>
      <c r="B45" s="9" t="s">
        <v>27</v>
      </c>
      <c r="C45" s="25">
        <v>65876</v>
      </c>
      <c r="D45" s="44">
        <v>65876</v>
      </c>
    </row>
    <row r="46" spans="1:4" ht="13.5">
      <c r="A46" s="27" t="s">
        <v>11</v>
      </c>
      <c r="B46" s="6" t="s">
        <v>28</v>
      </c>
      <c r="C46" s="27"/>
      <c r="D46" s="45"/>
    </row>
    <row r="47" spans="1:4" ht="13.5">
      <c r="A47" s="25"/>
      <c r="B47" s="9" t="s">
        <v>29</v>
      </c>
      <c r="C47" s="25"/>
      <c r="D47" s="44"/>
    </row>
    <row r="48" spans="1:4" ht="13.5">
      <c r="A48" s="25"/>
      <c r="B48" s="9" t="s">
        <v>30</v>
      </c>
      <c r="C48" s="25"/>
      <c r="D48" s="44"/>
    </row>
    <row r="49" spans="1:4" ht="13.5">
      <c r="A49" s="25"/>
      <c r="B49" s="9" t="s">
        <v>66</v>
      </c>
      <c r="C49" s="25"/>
      <c r="D49" s="44"/>
    </row>
    <row r="50" spans="1:4" ht="13.5">
      <c r="A50" s="25"/>
      <c r="B50" s="9" t="s">
        <v>65</v>
      </c>
      <c r="C50" s="25"/>
      <c r="D50" s="44"/>
    </row>
    <row r="51" spans="1:4" ht="13.5">
      <c r="A51" s="28"/>
      <c r="B51" s="7" t="s">
        <v>31</v>
      </c>
      <c r="C51" s="28">
        <v>30</v>
      </c>
      <c r="D51" s="43">
        <v>30</v>
      </c>
    </row>
    <row r="52" spans="1:4" ht="13.5">
      <c r="A52" s="27" t="s">
        <v>12</v>
      </c>
      <c r="B52" s="6" t="s">
        <v>38</v>
      </c>
      <c r="C52" s="27"/>
      <c r="D52" s="45"/>
    </row>
    <row r="53" spans="1:4" ht="13.5">
      <c r="A53" s="28"/>
      <c r="B53" s="9" t="s">
        <v>37</v>
      </c>
      <c r="C53" s="25">
        <v>9446</v>
      </c>
      <c r="D53" s="44">
        <v>9823</v>
      </c>
    </row>
    <row r="54" spans="1:4" ht="13.5">
      <c r="A54" s="27" t="s">
        <v>13</v>
      </c>
      <c r="B54" s="6" t="s">
        <v>40</v>
      </c>
      <c r="C54" s="27"/>
      <c r="D54" s="45"/>
    </row>
    <row r="55" spans="1:4" ht="13.5">
      <c r="A55" s="28"/>
      <c r="B55" s="7" t="s">
        <v>39</v>
      </c>
      <c r="C55" s="28">
        <v>9446</v>
      </c>
      <c r="D55" s="44">
        <v>9823</v>
      </c>
    </row>
    <row r="56" spans="1:4" ht="13.5">
      <c r="A56" s="27" t="s">
        <v>53</v>
      </c>
      <c r="B56" s="6" t="s">
        <v>69</v>
      </c>
      <c r="C56" s="27"/>
      <c r="D56" s="45"/>
    </row>
    <row r="57" spans="1:4" ht="13.5">
      <c r="A57" s="28"/>
      <c r="B57" s="7" t="s">
        <v>54</v>
      </c>
      <c r="C57" s="28">
        <v>62684.8</v>
      </c>
      <c r="D57" s="43">
        <v>62684.8</v>
      </c>
    </row>
    <row r="58" spans="1:4" ht="13.5">
      <c r="A58" s="24" t="s">
        <v>79</v>
      </c>
      <c r="B58" s="12" t="s">
        <v>80</v>
      </c>
      <c r="C58" s="24">
        <v>62684.8</v>
      </c>
      <c r="D58" s="44">
        <v>62684.8</v>
      </c>
    </row>
    <row r="59" spans="1:4" ht="13.5">
      <c r="A59" s="27" t="s">
        <v>14</v>
      </c>
      <c r="B59" s="6" t="s">
        <v>49</v>
      </c>
      <c r="C59" s="27"/>
      <c r="D59" s="45"/>
    </row>
    <row r="60" spans="1:4" ht="13.5">
      <c r="A60" s="28"/>
      <c r="B60" s="7" t="s">
        <v>41</v>
      </c>
      <c r="C60" s="28">
        <f>C66+C69</f>
        <v>40616</v>
      </c>
      <c r="D60" s="28">
        <f>D66+D69</f>
        <v>42216</v>
      </c>
    </row>
    <row r="61" spans="1:4" ht="13.5">
      <c r="A61" s="49" t="s">
        <v>55</v>
      </c>
      <c r="B61" s="11" t="s">
        <v>56</v>
      </c>
      <c r="C61" s="27"/>
      <c r="D61" s="45"/>
    </row>
    <row r="62" spans="1:4" ht="13.5">
      <c r="A62" s="50"/>
      <c r="B62" s="14" t="s">
        <v>57</v>
      </c>
      <c r="C62" s="25"/>
      <c r="D62" s="44"/>
    </row>
    <row r="63" spans="1:4" ht="13.5">
      <c r="A63" s="50"/>
      <c r="B63" s="14" t="s">
        <v>89</v>
      </c>
      <c r="C63" s="25"/>
      <c r="D63" s="44"/>
    </row>
    <row r="64" spans="1:4" ht="13.5">
      <c r="A64" s="50"/>
      <c r="B64" s="14" t="s">
        <v>84</v>
      </c>
      <c r="C64" s="25"/>
      <c r="D64" s="44"/>
    </row>
    <row r="65" spans="1:4" ht="13.5">
      <c r="A65" s="50"/>
      <c r="B65" s="14" t="s">
        <v>90</v>
      </c>
      <c r="C65" s="25"/>
      <c r="D65" s="44"/>
    </row>
    <row r="66" spans="1:4" ht="13.5">
      <c r="A66" s="51"/>
      <c r="B66" s="16" t="s">
        <v>27</v>
      </c>
      <c r="C66" s="28">
        <v>216</v>
      </c>
      <c r="D66" s="44">
        <v>216</v>
      </c>
    </row>
    <row r="67" spans="1:4" ht="13.5">
      <c r="A67" s="25" t="s">
        <v>51</v>
      </c>
      <c r="B67" s="41" t="s">
        <v>45</v>
      </c>
      <c r="C67" s="25"/>
      <c r="D67" s="45"/>
    </row>
    <row r="68" spans="1:4" ht="13.5">
      <c r="A68" s="25"/>
      <c r="B68" s="41" t="s">
        <v>46</v>
      </c>
      <c r="C68" s="25"/>
      <c r="D68" s="44"/>
    </row>
    <row r="69" spans="1:4" ht="13.5">
      <c r="A69" s="25"/>
      <c r="B69" s="41" t="s">
        <v>86</v>
      </c>
      <c r="C69" s="25">
        <v>40400</v>
      </c>
      <c r="D69" s="44">
        <v>42000</v>
      </c>
    </row>
    <row r="70" spans="1:4" ht="13.5">
      <c r="A70" s="27" t="s">
        <v>15</v>
      </c>
      <c r="B70" s="11" t="s">
        <v>43</v>
      </c>
      <c r="C70" s="26"/>
      <c r="D70" s="45"/>
    </row>
    <row r="71" spans="1:4" ht="13.5">
      <c r="A71" s="28"/>
      <c r="B71" s="16" t="s">
        <v>42</v>
      </c>
      <c r="C71" s="48">
        <v>9556.9</v>
      </c>
      <c r="D71" s="43">
        <v>10000</v>
      </c>
    </row>
    <row r="72" spans="1:4" ht="13.5" hidden="1">
      <c r="A72" s="28" t="s">
        <v>58</v>
      </c>
      <c r="B72" s="40" t="s">
        <v>59</v>
      </c>
      <c r="C72" s="47"/>
      <c r="D72" s="43"/>
    </row>
    <row r="73" spans="1:4" ht="13.5">
      <c r="A73" s="71" t="s">
        <v>58</v>
      </c>
      <c r="B73" s="69" t="s">
        <v>59</v>
      </c>
      <c r="C73" s="47">
        <v>5500</v>
      </c>
      <c r="D73" s="35">
        <v>16500</v>
      </c>
    </row>
    <row r="74" spans="1:4" ht="14.25">
      <c r="A74" s="71" t="s">
        <v>95</v>
      </c>
      <c r="B74" s="70" t="s">
        <v>96</v>
      </c>
      <c r="C74" s="47">
        <v>5500</v>
      </c>
      <c r="D74" s="35">
        <v>16500</v>
      </c>
    </row>
    <row r="75" spans="1:4" ht="13.5">
      <c r="A75" s="30" t="s">
        <v>16</v>
      </c>
      <c r="B75" s="32" t="s">
        <v>44</v>
      </c>
      <c r="C75" s="105">
        <f>C78</f>
        <v>982363.9</v>
      </c>
      <c r="D75" s="30">
        <f>D78</f>
        <v>1038553.1000000001</v>
      </c>
    </row>
    <row r="76" spans="1:4" ht="13.5">
      <c r="A76" s="112" t="s">
        <v>97</v>
      </c>
      <c r="B76" s="120" t="s">
        <v>98</v>
      </c>
      <c r="C76" s="106"/>
      <c r="D76" s="107"/>
    </row>
    <row r="77" spans="1:4" ht="13.5">
      <c r="A77" s="113"/>
      <c r="B77" s="32" t="s">
        <v>99</v>
      </c>
      <c r="C77" s="103"/>
      <c r="D77" s="108"/>
    </row>
    <row r="78" spans="1:4" ht="13.5">
      <c r="A78" s="34"/>
      <c r="B78" s="31" t="s">
        <v>100</v>
      </c>
      <c r="C78" s="123">
        <f>C86+C98</f>
        <v>982363.9</v>
      </c>
      <c r="D78" s="123">
        <f>D86+D98</f>
        <v>1038553.1000000001</v>
      </c>
    </row>
    <row r="79" spans="1:4" ht="15" hidden="1">
      <c r="A79" s="112" t="s">
        <v>101</v>
      </c>
      <c r="B79" s="100" t="s">
        <v>102</v>
      </c>
      <c r="C79" s="106"/>
      <c r="D79" s="107"/>
    </row>
    <row r="80" spans="1:4" ht="15" hidden="1">
      <c r="A80" s="34"/>
      <c r="B80" s="101" t="s">
        <v>103</v>
      </c>
      <c r="C80" s="104"/>
      <c r="D80" s="109"/>
    </row>
    <row r="81" spans="1:4" ht="15" hidden="1">
      <c r="A81" s="114" t="s">
        <v>104</v>
      </c>
      <c r="B81" s="102" t="s">
        <v>105</v>
      </c>
      <c r="C81" s="106"/>
      <c r="D81" s="107"/>
    </row>
    <row r="82" spans="1:4" ht="15" hidden="1">
      <c r="A82" s="114"/>
      <c r="B82" s="102" t="s">
        <v>106</v>
      </c>
      <c r="C82" s="103"/>
      <c r="D82" s="108"/>
    </row>
    <row r="83" spans="1:4" ht="15" hidden="1">
      <c r="A83" s="114"/>
      <c r="B83" s="102" t="s">
        <v>107</v>
      </c>
      <c r="C83" s="104"/>
      <c r="D83" s="109"/>
    </row>
    <row r="84" spans="1:4" ht="12.75">
      <c r="A84" s="112" t="s">
        <v>108</v>
      </c>
      <c r="B84" s="143" t="s">
        <v>170</v>
      </c>
      <c r="C84" s="106"/>
      <c r="D84" s="107"/>
    </row>
    <row r="85" spans="1:4" ht="12.75">
      <c r="A85" s="113"/>
      <c r="B85" s="144"/>
      <c r="C85" s="103"/>
      <c r="D85" s="108"/>
    </row>
    <row r="86" spans="1:4" ht="18.75" customHeight="1">
      <c r="A86" s="34"/>
      <c r="B86" s="145"/>
      <c r="C86" s="123">
        <f>C96</f>
        <v>22631.5</v>
      </c>
      <c r="D86" s="34">
        <f>D96</f>
        <v>24148.9</v>
      </c>
    </row>
    <row r="87" spans="1:4" ht="12.75" hidden="1">
      <c r="A87" s="115" t="s">
        <v>109</v>
      </c>
      <c r="B87" s="150" t="s">
        <v>110</v>
      </c>
      <c r="C87" s="106"/>
      <c r="D87" s="107"/>
    </row>
    <row r="88" spans="1:4" ht="86.25" customHeight="1" hidden="1">
      <c r="A88" s="71"/>
      <c r="B88" s="151"/>
      <c r="C88" s="104"/>
      <c r="D88" s="109"/>
    </row>
    <row r="89" spans="1:4" ht="15" hidden="1">
      <c r="A89" s="112" t="s">
        <v>101</v>
      </c>
      <c r="B89" s="100" t="s">
        <v>102</v>
      </c>
      <c r="C89" s="106"/>
      <c r="D89" s="107"/>
    </row>
    <row r="90" spans="1:4" ht="15" hidden="1">
      <c r="A90" s="34"/>
      <c r="B90" s="101" t="s">
        <v>103</v>
      </c>
      <c r="C90" s="104"/>
      <c r="D90" s="109"/>
    </row>
    <row r="91" spans="1:4" ht="13.5" hidden="1">
      <c r="A91" s="114" t="s">
        <v>111</v>
      </c>
      <c r="B91" s="3" t="s">
        <v>105</v>
      </c>
      <c r="C91" s="106"/>
      <c r="D91" s="107"/>
    </row>
    <row r="92" spans="1:4" ht="13.5" hidden="1">
      <c r="A92" s="114"/>
      <c r="B92" s="3" t="s">
        <v>112</v>
      </c>
      <c r="C92" s="103"/>
      <c r="D92" s="108"/>
    </row>
    <row r="93" spans="1:4" ht="13.5" hidden="1">
      <c r="A93" s="114"/>
      <c r="B93" s="3" t="s">
        <v>113</v>
      </c>
      <c r="C93" s="104"/>
      <c r="D93" s="109"/>
    </row>
    <row r="94" spans="1:4" ht="62.25" customHeight="1" hidden="1">
      <c r="A94" s="116" t="s">
        <v>114</v>
      </c>
      <c r="B94" s="119" t="s">
        <v>115</v>
      </c>
      <c r="C94" s="110"/>
      <c r="D94" s="111"/>
    </row>
    <row r="95" spans="1:4" ht="27" hidden="1">
      <c r="A95" s="116" t="s">
        <v>116</v>
      </c>
      <c r="B95" s="119" t="s">
        <v>117</v>
      </c>
      <c r="C95" s="110"/>
      <c r="D95" s="111"/>
    </row>
    <row r="96" spans="1:4" ht="12.75">
      <c r="A96" s="114" t="s">
        <v>118</v>
      </c>
      <c r="B96" s="142" t="s">
        <v>119</v>
      </c>
      <c r="C96" s="154">
        <v>22631.5</v>
      </c>
      <c r="D96" s="154">
        <v>24148.9</v>
      </c>
    </row>
    <row r="97" spans="1:4" ht="12.75">
      <c r="A97" s="114"/>
      <c r="B97" s="140"/>
      <c r="C97" s="155"/>
      <c r="D97" s="155"/>
    </row>
    <row r="98" spans="1:4" ht="12.75">
      <c r="A98" s="112" t="s">
        <v>120</v>
      </c>
      <c r="B98" s="152" t="s">
        <v>167</v>
      </c>
      <c r="C98" s="156">
        <f>C103+C107+C111+C115+C118+C119+C120+C121</f>
        <v>959732.4</v>
      </c>
      <c r="D98" s="156">
        <f>D103+D107+D111+D115+D118+D119+D120+D121</f>
        <v>1014404.2000000001</v>
      </c>
    </row>
    <row r="99" spans="1:4" ht="19.5" customHeight="1">
      <c r="A99" s="113"/>
      <c r="B99" s="153"/>
      <c r="C99" s="157"/>
      <c r="D99" s="157"/>
    </row>
    <row r="100" spans="1:4" ht="3.75" customHeight="1" hidden="1">
      <c r="A100" s="34"/>
      <c r="B100" s="140"/>
      <c r="C100" s="104"/>
      <c r="D100" s="109"/>
    </row>
    <row r="101" spans="1:4" ht="13.5">
      <c r="A101" s="115" t="s">
        <v>123</v>
      </c>
      <c r="B101" s="10" t="s">
        <v>124</v>
      </c>
      <c r="C101" s="106"/>
      <c r="D101" s="107"/>
    </row>
    <row r="102" spans="1:4" ht="13.5">
      <c r="A102" s="114"/>
      <c r="B102" s="13" t="s">
        <v>125</v>
      </c>
      <c r="C102" s="103"/>
      <c r="D102" s="108"/>
    </row>
    <row r="103" spans="1:4" ht="13.5">
      <c r="A103" s="71"/>
      <c r="B103" s="15" t="s">
        <v>126</v>
      </c>
      <c r="C103" s="104">
        <v>920051.7</v>
      </c>
      <c r="D103" s="109">
        <v>991306.8</v>
      </c>
    </row>
    <row r="104" spans="1:4" ht="13.5">
      <c r="A104" s="115" t="s">
        <v>127</v>
      </c>
      <c r="B104" s="10" t="s">
        <v>124</v>
      </c>
      <c r="C104" s="106"/>
      <c r="D104" s="107"/>
    </row>
    <row r="105" spans="1:4" ht="13.5">
      <c r="A105" s="114"/>
      <c r="B105" s="13" t="s">
        <v>128</v>
      </c>
      <c r="C105" s="103"/>
      <c r="D105" s="108"/>
    </row>
    <row r="106" spans="1:4" ht="13.5">
      <c r="A106" s="114"/>
      <c r="B106" s="13" t="s">
        <v>129</v>
      </c>
      <c r="C106" s="103"/>
      <c r="D106" s="108"/>
    </row>
    <row r="107" spans="1:4" ht="13.5">
      <c r="A107" s="71"/>
      <c r="B107" s="15" t="s">
        <v>130</v>
      </c>
      <c r="C107" s="104">
        <v>5369.8</v>
      </c>
      <c r="D107" s="109">
        <v>5369.8</v>
      </c>
    </row>
    <row r="108" spans="1:4" ht="13.5">
      <c r="A108" s="115" t="s">
        <v>131</v>
      </c>
      <c r="B108" s="10" t="s">
        <v>122</v>
      </c>
      <c r="C108" s="106"/>
      <c r="D108" s="107"/>
    </row>
    <row r="109" spans="1:4" ht="13.5">
      <c r="A109" s="114"/>
      <c r="B109" s="13" t="s">
        <v>132</v>
      </c>
      <c r="C109" s="103"/>
      <c r="D109" s="108"/>
    </row>
    <row r="110" spans="1:4" ht="13.5">
      <c r="A110" s="114"/>
      <c r="B110" s="13" t="s">
        <v>133</v>
      </c>
      <c r="C110" s="103"/>
      <c r="D110" s="108"/>
    </row>
    <row r="111" spans="1:4" ht="13.5">
      <c r="A111" s="71"/>
      <c r="B111" s="15" t="s">
        <v>134</v>
      </c>
      <c r="C111" s="104">
        <v>481.6</v>
      </c>
      <c r="D111" s="109"/>
    </row>
    <row r="112" spans="1:4" ht="13.5" hidden="1">
      <c r="A112" s="114" t="s">
        <v>135</v>
      </c>
      <c r="B112" s="10" t="s">
        <v>124</v>
      </c>
      <c r="C112" s="106"/>
      <c r="D112" s="107"/>
    </row>
    <row r="113" spans="1:4" ht="13.5" hidden="1">
      <c r="A113" s="114"/>
      <c r="B113" s="13" t="s">
        <v>136</v>
      </c>
      <c r="C113" s="103"/>
      <c r="D113" s="108"/>
    </row>
    <row r="114" spans="1:4" ht="13.5" hidden="1">
      <c r="A114" s="114"/>
      <c r="B114" s="13" t="s">
        <v>137</v>
      </c>
      <c r="C114" s="103"/>
      <c r="D114" s="108"/>
    </row>
    <row r="115" spans="1:4" ht="13.5" hidden="1">
      <c r="A115" s="71"/>
      <c r="B115" s="15" t="s">
        <v>138</v>
      </c>
      <c r="C115" s="104"/>
      <c r="D115" s="109"/>
    </row>
    <row r="116" spans="1:4" ht="13.5">
      <c r="A116" s="114" t="s">
        <v>139</v>
      </c>
      <c r="B116" s="10" t="s">
        <v>121</v>
      </c>
      <c r="C116" s="106"/>
      <c r="D116" s="107"/>
    </row>
    <row r="117" spans="1:4" ht="13.5">
      <c r="A117" s="114"/>
      <c r="B117" s="13" t="s">
        <v>140</v>
      </c>
      <c r="C117" s="103"/>
      <c r="D117" s="108"/>
    </row>
    <row r="118" spans="1:4" ht="13.5">
      <c r="A118" s="114"/>
      <c r="B118" s="13" t="s">
        <v>141</v>
      </c>
      <c r="C118" s="104">
        <v>3024.1</v>
      </c>
      <c r="D118" s="109"/>
    </row>
    <row r="119" spans="1:4" ht="69">
      <c r="A119" s="116" t="s">
        <v>142</v>
      </c>
      <c r="B119" s="121" t="s">
        <v>143</v>
      </c>
      <c r="C119" s="110">
        <v>26843.9</v>
      </c>
      <c r="D119" s="111">
        <v>15748.4</v>
      </c>
    </row>
    <row r="120" spans="1:4" ht="69" hidden="1">
      <c r="A120" s="116" t="s">
        <v>144</v>
      </c>
      <c r="B120" s="122" t="s">
        <v>145</v>
      </c>
      <c r="C120" s="110"/>
      <c r="D120" s="111"/>
    </row>
    <row r="121" spans="1:4" ht="96">
      <c r="A121" s="116" t="s">
        <v>146</v>
      </c>
      <c r="B121" s="121" t="s">
        <v>147</v>
      </c>
      <c r="C121" s="104">
        <v>3961.3</v>
      </c>
      <c r="D121" s="109">
        <v>1979.2</v>
      </c>
    </row>
  </sheetData>
  <sheetProtection/>
  <mergeCells count="21">
    <mergeCell ref="B8:D8"/>
    <mergeCell ref="A16:A19"/>
    <mergeCell ref="C16:D16"/>
    <mergeCell ref="C17:C19"/>
    <mergeCell ref="D17:D19"/>
    <mergeCell ref="B16:B19"/>
    <mergeCell ref="B10:B14"/>
    <mergeCell ref="B2:D2"/>
    <mergeCell ref="B3:D3"/>
    <mergeCell ref="B5:D5"/>
    <mergeCell ref="B4:D4"/>
    <mergeCell ref="B6:D6"/>
    <mergeCell ref="B7:D7"/>
    <mergeCell ref="B84:B86"/>
    <mergeCell ref="B87:B88"/>
    <mergeCell ref="B96:B97"/>
    <mergeCell ref="B98:B100"/>
    <mergeCell ref="C96:C97"/>
    <mergeCell ref="D96:D97"/>
    <mergeCell ref="C98:C99"/>
    <mergeCell ref="D98:D99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2017-11-07T06:31:32Z</cp:lastPrinted>
  <dcterms:created xsi:type="dcterms:W3CDTF">2005-01-28T07:25:23Z</dcterms:created>
  <dcterms:modified xsi:type="dcterms:W3CDTF">2017-12-25T11:24:21Z</dcterms:modified>
  <cp:category/>
  <cp:version/>
  <cp:contentType/>
  <cp:contentStatus/>
</cp:coreProperties>
</file>