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'Доходы'!$F$199</definedName>
    <definedName name="LAST_CELL" localSheetId="2">'Источники'!$F$26</definedName>
    <definedName name="LAST_CELL" localSheetId="1">'Расходы'!$F$336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'Доходы'!$A$199</definedName>
    <definedName name="REND_1" localSheetId="2">'Источники'!$A$26</definedName>
    <definedName name="REND_1" localSheetId="1">'Расходы'!$A$337</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<sst xmlns="http://schemas.openxmlformats.org/spreadsheetml/2006/main" count="1791" uniqueCount="833">
  <si>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</si>
  <si>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</si>
  <si>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</si>
  <si>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</si>
  <si>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</si>
  <si>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</si>
  <si>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</si>
  <si>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</si>
  <si>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</si>
  <si>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</si>
  <si>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</si>
  <si>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</si>
  <si>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01.10.2017 г.</t>
  </si>
  <si>
    <t>01.10.2017</t>
  </si>
  <si>
    <t>Комитет финансов администрации муниципального образования Ломоносовский муниципальный район Ленинградской области</t>
  </si>
  <si>
    <t>Ломоносовский муниципальный район</t>
  </si>
  <si>
    <t>Периодичность: годовая</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</si>
  <si>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</si>
  <si>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</si>
  <si>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</si>
  <si>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</si>
  <si>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</si>
  <si>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</si>
  <si>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</si>
  <si>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</si>
  <si>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</si>
  <si>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</si>
  <si>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</si>
  <si>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</si>
  <si>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</si>
  <si>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</si>
  <si>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</si>
  <si>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</si>
  <si>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</si>
  <si>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</si>
  <si>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</si>
  <si>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</si>
  <si>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</si>
  <si>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</si>
  <si>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</si>
  <si>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</si>
  <si>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</si>
  <si>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</si>
  <si>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</si>
  <si>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</si>
  <si>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</si>
  <si>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</si>
  <si>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</si>
  <si>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</si>
  <si>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</si>
  <si>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</si>
  <si>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</si>
  <si>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</si>
  <si>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</si>
  <si>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</si>
  <si>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</si>
  <si>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</si>
  <si>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</si>
  <si>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</si>
  <si>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</si>
  <si>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</si>
  <si>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</si>
  <si>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</si>
  <si>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</si>
  <si>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</si>
  <si>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</si>
  <si>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</si>
  <si>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</si>
  <si>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</si>
  <si>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</si>
  <si>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</si>
  <si>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</si>
  <si>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</si>
  <si>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</si>
  <si>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(за налоговые периоды, истекшие до 1 января 2011 года)</t>
  </si>
  <si>
    <t>182 10502020020000110</t>
  </si>
  <si>
    <t>Единый сельскохозяйственный налог</t>
  </si>
  <si>
    <t>182 10503000010000110</t>
  </si>
  <si>
    <t>182 10503010010000110</t>
  </si>
  <si>
    <t>Единый сельскохозяйственный налог (за налоговые периоды, истекшие до 1 января 2011 года)</t>
  </si>
  <si>
    <t>182 10503020010000110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</si>
  <si>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</si>
  <si>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</si>
  <si>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</si>
  <si>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</si>
  <si>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НАЛОГИ НА ИМУЩЕСТВО</t>
  </si>
  <si>
    <t>182 10600000000000000</t>
  </si>
  <si>
    <t>-</t>
  </si>
  <si>
    <t>Земельный налог</t>
  </si>
  <si>
    <t>182 10606000000000110</t>
  </si>
  <si>
    <t>Земельный налог с физических лиц</t>
  </si>
  <si>
    <t>182 10606040000000110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</si>
  <si>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</si>
  <si>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</si>
  <si>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</si>
  <si>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</si>
  <si>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</si>
  <si>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</si>
  <si>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за государственную регистрацию, а также за совершение прочих юридически значимых действий</t>
  </si>
  <si>
    <t>916 10807000010000110</t>
  </si>
  <si>
    <t>Государственная аошлина за выдачу разрешения на установку рукламной конструкции</t>
  </si>
  <si>
    <t>916 10807150011000110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</si>
  <si>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</si>
  <si>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</si>
  <si>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</si>
  <si>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</si>
  <si>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</si>
  <si>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</si>
  <si>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912 11105010000000120</t>
  </si>
  <si>
    <t>914 11105010000000120</t>
  </si>
  <si>
    <t>915 11105010000000120</t>
  </si>
  <si>
    <t>923 11105010000000120</t>
  </si>
  <si>
    <t>Доходы от сдачи в аренду имущества, составляющего государственную (муниципальную) казну (за исключением земельных участков)</t>
  </si>
  <si>
    <t>923 11105070000000120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</si>
  <si>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</si>
  <si>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923 11105300000000120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</si>
  <si>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</si>
  <si>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923 11105310000000120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</si>
  <si>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</si>
  <si>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</si>
  <si>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</si>
  <si>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923 11109040000000120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</si>
  <si>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</si>
  <si>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</si>
  <si>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</si>
  <si>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</si>
  <si>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</si>
  <si>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</si>
  <si>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передвижными объектами</t>
  </si>
  <si>
    <t>048 11201020010000120</t>
  </si>
  <si>
    <t>Плата за сбросы загрязняющих веществ в водные объекты</t>
  </si>
  <si>
    <t>048 11201030010000120</t>
  </si>
  <si>
    <t>Плата за размещение отходов производства и потребления</t>
  </si>
  <si>
    <t>048 11201040010000120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</si>
  <si>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</si>
  <si>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</si>
  <si>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</si>
  <si>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</si>
  <si>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</si>
  <si>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</si>
  <si>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916 11301990000000130</t>
  </si>
  <si>
    <t>936 11301990000000130</t>
  </si>
  <si>
    <t>Доходы от компенсации затрат государства</t>
  </si>
  <si>
    <t>000 11302000000000130</t>
  </si>
  <si>
    <t>Прочие доходы от компенсации затрат государства</t>
  </si>
  <si>
    <t>000 11302990000000130</t>
  </si>
  <si>
    <t>916 11302990000000130</t>
  </si>
  <si>
    <t>937 11302990000000130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</si>
  <si>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</si>
  <si>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</si>
  <si>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</si>
  <si>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</si>
  <si>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</si>
  <si>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923 11402050050000410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</si>
  <si>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</si>
  <si>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936 11402050050000440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</si>
  <si>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</si>
  <si>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</si>
  <si>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</si>
  <si>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</si>
  <si>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915 11406010000000430</t>
  </si>
  <si>
    <t>923 11406010000000430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</si>
  <si>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</si>
  <si>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923 11406300000000430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</si>
  <si>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</si>
  <si>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923 11406310000000430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</si>
  <si>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</si>
  <si>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</si>
  <si>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</si>
  <si>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</si>
  <si>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</si>
  <si>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</si>
  <si>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</si>
  <si>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</si>
  <si>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</si>
  <si>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</si>
  <si>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</si>
  <si>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</si>
  <si>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</si>
  <si>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</si>
  <si>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</si>
  <si>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</si>
  <si>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</si>
  <si>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</si>
  <si>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</si>
  <si>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</si>
  <si>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</si>
  <si>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</si>
  <si>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</si>
  <si>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</si>
  <si>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</si>
  <si>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</si>
  <si>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</si>
  <si>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</si>
  <si>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</si>
  <si>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</si>
  <si>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</si>
  <si>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</si>
  <si>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</si>
  <si>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</si>
  <si>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</si>
  <si>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земельного законодательства</t>
  </si>
  <si>
    <t>000 11625060010000140</t>
  </si>
  <si>
    <t>081 11625060010000140</t>
  </si>
  <si>
    <t>141 11625060010000140</t>
  </si>
  <si>
    <t>321 11625060010000140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</si>
  <si>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</si>
  <si>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</si>
  <si>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</si>
  <si>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</si>
  <si>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</si>
  <si>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</si>
  <si>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</si>
  <si>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926 11632000000000140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</si>
  <si>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</si>
  <si>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926 11632000050000140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</si>
  <si>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</si>
  <si>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</si>
  <si>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</si>
  <si>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</si>
  <si>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141 11643000016000140</t>
  </si>
  <si>
    <t>182 11643000016000140</t>
  </si>
  <si>
    <t>188 11643000016000140</t>
  </si>
  <si>
    <t>192 11643000016000140</t>
  </si>
  <si>
    <t>321 11643000016000140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</si>
  <si>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</si>
  <si>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</si>
  <si>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</si>
  <si>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</si>
  <si>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</si>
  <si>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</si>
  <si>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106 11690050050000140</t>
  </si>
  <si>
    <t>133 11690050050000140</t>
  </si>
  <si>
    <t>141 11690050050000140</t>
  </si>
  <si>
    <t>177 11690050050000140</t>
  </si>
  <si>
    <t>188 11690050050000140</t>
  </si>
  <si>
    <t>192 11690050050000140</t>
  </si>
  <si>
    <t>321 11690050050000140</t>
  </si>
  <si>
    <t>916 11690050050000140</t>
  </si>
  <si>
    <t>923 11690050050000140</t>
  </si>
  <si>
    <t>989 11690050050000140</t>
  </si>
  <si>
    <t>992 11690050050000140</t>
  </si>
  <si>
    <t>996 11690050050000140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</si>
  <si>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</si>
  <si>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</si>
  <si>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</si>
  <si>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</si>
  <si>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</si>
  <si>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</si>
  <si>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916 11701050050000180</t>
  </si>
  <si>
    <t>923 11701050050000180</t>
  </si>
  <si>
    <t>Прочие неналоговые доходы</t>
  </si>
  <si>
    <t>000 11705000000000180</t>
  </si>
  <si>
    <t>Прочие неналоговые доходы бюджетов муниципальных районов</t>
  </si>
  <si>
    <t>000 11705050050000180</t>
  </si>
  <si>
    <t>916 11705050050000180</t>
  </si>
  <si>
    <t>936 11705050050000180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</si>
  <si>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</si>
  <si>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</si>
  <si>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</si>
  <si>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</si>
  <si>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</si>
  <si>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</si>
  <si>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</si>
  <si>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916 20220216000000151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</si>
  <si>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</si>
  <si>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936 20225097000000151</t>
  </si>
  <si>
    <t>Субсидия бюджетам на поддержку отрасли культуры</t>
  </si>
  <si>
    <t>916 20225519000000151</t>
  </si>
  <si>
    <t>Прочие субсидии</t>
  </si>
  <si>
    <t>000 20229999000000151</t>
  </si>
  <si>
    <t>916 20229999000000151</t>
  </si>
  <si>
    <t>926 20229999000000151</t>
  </si>
  <si>
    <t>936 20229999000000151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</si>
  <si>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</si>
  <si>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</si>
  <si>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</si>
  <si>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</si>
  <si>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916 20230024000000151</t>
  </si>
  <si>
    <t>926 20230024000000151</t>
  </si>
  <si>
    <t>936 20230024000000151</t>
  </si>
  <si>
    <t>937 20230024000000151</t>
  </si>
  <si>
    <t>Субвенции бюджетам на содержание ребенка в семье опекуна и приемной семье, а также вознаграждение, причитающееся приемному родителю</t>
  </si>
  <si>
    <t>916 20230027000000151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</si>
  <si>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</si>
  <si>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916 20235082000000151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</si>
  <si>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</si>
  <si>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916 20235120000000151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</si>
  <si>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</si>
  <si>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916 20235135000000151</t>
  </si>
  <si>
    <t>Субвенции бюджетам на выплату единовременного пособия при всех формах устройства детей, лишенных родительского попечения, в семью</t>
  </si>
  <si>
    <t>916 20235260000000151</t>
  </si>
  <si>
    <t>Субвенции бюджетам на обеспечение жильем граждан, уволенных с военной службы (службы), и приравненных к ним лиц</t>
  </si>
  <si>
    <t>916 20235485000000151</t>
  </si>
  <si>
    <t>Субвенции бюджетам на государственную регистрацию актов гражданского состояния</t>
  </si>
  <si>
    <t>916 20235930000000151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</si>
  <si>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</si>
  <si>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</si>
  <si>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</si>
  <si>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</si>
  <si>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916 20240014000000151</t>
  </si>
  <si>
    <t>926 20240014000000151</t>
  </si>
  <si>
    <t>941 20240014000000151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</si>
  <si>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</si>
  <si>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</si>
  <si>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916 20245160000000151</t>
  </si>
  <si>
    <t>926 20245160000000151</t>
  </si>
  <si>
    <t>937 20245160000000151</t>
  </si>
  <si>
    <t>Прочие межбюджетные трансферты, передаваемые бюджетам</t>
  </si>
  <si>
    <t>000 20249999000000151</t>
  </si>
  <si>
    <t>916 20249999000000151</t>
  </si>
  <si>
    <t>937 20249999000000151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</si>
  <si>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</si>
  <si>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</si>
  <si>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</si>
  <si>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</si>
  <si>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</si>
  <si>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</si>
  <si>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916 21800000050000151</t>
  </si>
  <si>
    <t>926 21800000050000151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</si>
  <si>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</si>
  <si>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</si>
  <si>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</si>
  <si>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</si>
  <si>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</si>
  <si>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</si>
  <si>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916 21960010050000151</t>
  </si>
  <si>
    <t>926 21960010050000151</t>
  </si>
  <si>
    <t>936 21960010050000151</t>
  </si>
  <si>
    <t>937 21960010050000151</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</si>
  <si>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</si>
  <si>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</si>
  <si>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</si>
  <si>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</si>
  <si>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</si>
  <si>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</si>
  <si>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</si>
  <si>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</si>
  <si>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</si>
  <si>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000 0102 0000000000 100 </t>
  </si>
  <si>
    <t>Расходы на выплаты персоналу государственных (муниципальных) органов</t>
  </si>
  <si>
    <t xml:space="preserve">000 0102 0000000000 120 </t>
  </si>
  <si>
    <t>Фонд оплаты труда государственных (муниципальных) органов</t>
  </si>
  <si>
    <t xml:space="preserve">000 0102 0000000000 121 </t>
  </si>
  <si>
    <t>Иные выплаты персоналу государственных (муниципальных) органов, за исключением фонда оплаты труда</t>
  </si>
  <si>
    <t xml:space="preserve">000 0102 0000000000 122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</si>
  <si>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</si>
  <si>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</si>
  <si>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</si>
  <si>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</si>
  <si>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</si>
  <si>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</si>
  <si>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</si>
  <si>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</si>
  <si>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</si>
  <si>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000 0103 0000000000 123 </t>
  </si>
  <si>
    <t xml:space="preserve">000 0103 0000000000 129 </t>
  </si>
  <si>
    <t>Закупка товаров, работ и услуг для обеспечения государственных (муниципальных) нужд</t>
  </si>
  <si>
    <t xml:space="preserve">000 0103 0000000000 200 </t>
  </si>
  <si>
    <t>Иные закупки товаров, работ и услуг для обеспечения государственных (муниципальных) нужд</t>
  </si>
  <si>
    <t xml:space="preserve">000 0103 0000000000 240 </t>
  </si>
  <si>
    <t>Прочая закупка товаров, работ и услуг для обеспечения государственных (муниципальных) нужд</t>
  </si>
  <si>
    <t xml:space="preserve">000 0103 0000000000 244 </t>
  </si>
  <si>
    <t>Иные бюджетные ассигнования</t>
  </si>
  <si>
    <t xml:space="preserve">000 0103 0000000000 800 </t>
  </si>
  <si>
    <t>Уплата налогов, сборов и иных платежей</t>
  </si>
  <si>
    <t xml:space="preserve">000 0103 0000000000 850 </t>
  </si>
  <si>
    <t>Уплата иных платежей</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</si>
  <si>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</si>
  <si>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</si>
  <si>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</si>
  <si>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</si>
  <si>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</si>
  <si>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</si>
  <si>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</si>
  <si>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</si>
  <si>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</si>
  <si>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</si>
  <si>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</si>
  <si>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</si>
  <si>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Исполнение судебных актов</t>
  </si>
  <si>
    <t xml:space="preserve">000 0104 0000000000 830 </t>
  </si>
  <si>
    <t>Исполнение судебных актов Российской Федерации и мировых соглашений по возмещению причиненного вреда</t>
  </si>
  <si>
    <t xml:space="preserve">000 0104 0000000000 831 </t>
  </si>
  <si>
    <t xml:space="preserve">000 0104 0000000000 850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</si>
  <si>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</si>
  <si>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</si>
  <si>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</si>
  <si>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</si>
  <si>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</si>
  <si>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</si>
  <si>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</si>
  <si>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</si>
  <si>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</si>
  <si>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</si>
  <si>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</si>
  <si>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</si>
  <si>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</si>
  <si>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</si>
  <si>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</si>
  <si>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</si>
  <si>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</si>
  <si>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</si>
  <si>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Уплата прочих налогов, сборов</t>
  </si>
  <si>
    <t xml:space="preserve">000 0106 0000000000 852 </t>
  </si>
  <si>
    <t>Резервные фонды</t>
  </si>
  <si>
    <t xml:space="preserve">000 0111 0000000000 000 </t>
  </si>
  <si>
    <t xml:space="preserve">000 0111 0000000000 800 </t>
  </si>
  <si>
    <t>Резервные средства</t>
  </si>
  <si>
    <t xml:space="preserve">000 0111 0000000000 870 </t>
  </si>
  <si>
    <t>Другие общегосударственные вопросы</t>
  </si>
  <si>
    <t xml:space="preserve">000 0113 0000000000 000 </t>
  </si>
  <si>
    <t xml:space="preserve">000 0113 0000000000 100 </t>
  </si>
  <si>
    <t>Расходы на выплаты персоналу казенных учреждений</t>
  </si>
  <si>
    <t xml:space="preserve">000 0113 0000000000 110 </t>
  </si>
  <si>
    <t>Фонд оплаты труда учреждений</t>
  </si>
  <si>
    <t xml:space="preserve">000 0113 0000000000 111 </t>
  </si>
  <si>
    <t>Иные выплаты персоналу учреждений, за исключением фонда оплаты труда</t>
  </si>
  <si>
    <t xml:space="preserve">000 0113 0000000000 112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</si>
  <si>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</si>
  <si>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</si>
  <si>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</si>
  <si>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</si>
  <si>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</si>
  <si>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</si>
  <si>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</si>
  <si>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</si>
  <si>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000 0113 0000000000 800 </t>
  </si>
  <si>
    <t xml:space="preserve">000 0113 0000000000 830 </t>
  </si>
  <si>
    <t xml:space="preserve">000 0113 0000000000 831 </t>
  </si>
  <si>
    <t xml:space="preserve">000 0113 0000000000 850 </t>
  </si>
  <si>
    <t xml:space="preserve">000 0113 0000000000 852 </t>
  </si>
  <si>
    <t xml:space="preserve">000 0113 0000000000 853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</si>
  <si>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</si>
  <si>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</si>
  <si>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</si>
  <si>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</si>
  <si>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</si>
  <si>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Сельское хозяйство и рыболовство</t>
  </si>
  <si>
    <t xml:space="preserve">000 0405 0000000000 000 </t>
  </si>
  <si>
    <t xml:space="preserve">000 0405 0000000000 800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</si>
  <si>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</si>
  <si>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000 0405 0000000000 810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</si>
  <si>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</si>
  <si>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000 0405 0000000000 814 </t>
  </si>
  <si>
    <t>Транспорт</t>
  </si>
  <si>
    <t xml:space="preserve">000 0408 0000000000 000 </t>
  </si>
  <si>
    <t xml:space="preserve">000 0408 0000000000 800 </t>
  </si>
  <si>
    <t xml:space="preserve">000 0408 0000000000 810 </t>
  </si>
  <si>
    <t xml:space="preserve">000 0408 0000000000 814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</si>
  <si>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</si>
  <si>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</si>
  <si>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</si>
  <si>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</si>
  <si>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</si>
  <si>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</si>
  <si>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</si>
  <si>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</si>
  <si>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</si>
  <si>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</si>
  <si>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</si>
  <si>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</si>
  <si>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</si>
  <si>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</si>
  <si>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</si>
  <si>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Предоставление субсидий бюджетным, автономным учреждениям и иным некоммерческим организациям</t>
  </si>
  <si>
    <t xml:space="preserve">000 0412 0000000000 600 </t>
  </si>
  <si>
    <t>Субсидии некоммерческим организациям (за исключением государственных (муниципальных) учреждений)</t>
  </si>
  <si>
    <t xml:space="preserve">000 0412 0000000000 630 </t>
  </si>
  <si>
    <t>Иные субсидии некоммерческим организациям (за исключением государственных (муниципальных) учреждений)</t>
  </si>
  <si>
    <t xml:space="preserve">000 0412 0000000000 634 </t>
  </si>
  <si>
    <t xml:space="preserve">000 0412 0000000000 800 </t>
  </si>
  <si>
    <t xml:space="preserve">000 0412 0000000000 810 </t>
  </si>
  <si>
    <t xml:space="preserve">000 0412 0000000000 814 </t>
  </si>
  <si>
    <t>Жилищное хозяйство</t>
  </si>
  <si>
    <t xml:space="preserve">000 0501 0000000000 000 </t>
  </si>
  <si>
    <t xml:space="preserve">000 0501 0000000000 200 </t>
  </si>
  <si>
    <t xml:space="preserve">000 0501 0000000000 240 </t>
  </si>
  <si>
    <t xml:space="preserve">000 0501 0000000000 244 </t>
  </si>
  <si>
    <t>Межбюджетные трансферты</t>
  </si>
  <si>
    <t xml:space="preserve">000 0501 0000000000 500 </t>
  </si>
  <si>
    <t xml:space="preserve">000 0501 0000000000 540 </t>
  </si>
  <si>
    <t>Коммунальное хозяйство</t>
  </si>
  <si>
    <t xml:space="preserve">000 0502 0000000000 000 </t>
  </si>
  <si>
    <t xml:space="preserve">000 0502 0000000000 200 </t>
  </si>
  <si>
    <t xml:space="preserve">000 0502 0000000000 240 </t>
  </si>
  <si>
    <t xml:space="preserve">000 0502 0000000000 244 </t>
  </si>
  <si>
    <t>Капитальные вложения в объекты государственной (муниципальной) собственности</t>
  </si>
  <si>
    <t xml:space="preserve">000 0502 0000000000 400 </t>
  </si>
  <si>
    <t>Бюджетные инвестиции</t>
  </si>
  <si>
    <t xml:space="preserve">000 0502 0000000000 410 </t>
  </si>
  <si>
    <t>Бюджетные инвестиции на приобретение объектов недвижимого имущества в государственную (муниципальную) собственность</t>
  </si>
  <si>
    <t xml:space="preserve">000 0502 0000000000 412 </t>
  </si>
  <si>
    <t>Бюджетные инвестиции в объекты капитального строительства государственной (муниципальной) собственности</t>
  </si>
  <si>
    <t xml:space="preserve">000 0502 0000000000 414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</si>
  <si>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</si>
  <si>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</si>
  <si>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</si>
  <si>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</si>
  <si>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</si>
  <si>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</si>
  <si>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</si>
  <si>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</si>
  <si>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</si>
  <si>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</si>
  <si>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Субсидии бюджетным учреждениям</t>
  </si>
  <si>
    <t xml:space="preserve">000 0505 0000000000 610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</si>
  <si>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</si>
  <si>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000 0505 0000000000 611 </t>
  </si>
  <si>
    <t>Субсидии бюджетным учреждениям на иные цели</t>
  </si>
  <si>
    <t xml:space="preserve">000 0505 0000000000 612 </t>
  </si>
  <si>
    <t>Охрана объектов растительного и животного мира и среды их обитания</t>
  </si>
  <si>
    <t xml:space="preserve">000 0603 0000000000 000 </t>
  </si>
  <si>
    <t xml:space="preserve">000 0603 0000000000 200 </t>
  </si>
  <si>
    <t xml:space="preserve">000 0603 0000000000 240 </t>
  </si>
  <si>
    <t xml:space="preserve">000 0603 0000000000 244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</si>
  <si>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</si>
  <si>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</si>
  <si>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</si>
  <si>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</si>
  <si>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</si>
  <si>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</si>
  <si>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</si>
  <si>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</si>
  <si>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</si>
  <si>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</si>
  <si>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000 0701 0000000000 600 </t>
  </si>
  <si>
    <t xml:space="preserve">000 0701 0000000000 610 </t>
  </si>
  <si>
    <t xml:space="preserve">000 0701 0000000000 611 </t>
  </si>
  <si>
    <t xml:space="preserve">000 0701 0000000000 612 </t>
  </si>
  <si>
    <t xml:space="preserve">000 0701 0000000000 800 </t>
  </si>
  <si>
    <t xml:space="preserve">000 0701 0000000000 850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</si>
  <si>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</si>
  <si>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</si>
  <si>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</si>
  <si>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</si>
  <si>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</si>
  <si>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</si>
  <si>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</si>
  <si>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</si>
  <si>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</si>
  <si>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</si>
  <si>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</si>
  <si>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Закупка товаров, работ, услуг в целях капитального ремонта государственного (муниципального) имущества</t>
  </si>
  <si>
    <t xml:space="preserve">000 0702 0000000000 243 </t>
  </si>
  <si>
    <t xml:space="preserve">000 0702 0000000000 244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</si>
  <si>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</si>
  <si>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</si>
  <si>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</si>
  <si>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</si>
  <si>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</si>
  <si>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</si>
  <si>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</si>
  <si>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</si>
  <si>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</si>
  <si>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</si>
  <si>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</si>
  <si>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</si>
  <si>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</si>
  <si>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000 0703 0000000000 100 </t>
  </si>
  <si>
    <t xml:space="preserve">000 0703 0000000000 110 </t>
  </si>
  <si>
    <t xml:space="preserve">000 0703 0000000000 111 </t>
  </si>
  <si>
    <t xml:space="preserve">000 0703 0000000000 112 </t>
  </si>
  <si>
    <t xml:space="preserve">000 0703 0000000000 119 </t>
  </si>
  <si>
    <t xml:space="preserve">000 0703 0000000000 200 </t>
  </si>
  <si>
    <t xml:space="preserve">000 0703 0000000000 240 </t>
  </si>
  <si>
    <t xml:space="preserve">000 0703 0000000000 244 </t>
  </si>
  <si>
    <t xml:space="preserve">000 0703 0000000000 600 </t>
  </si>
  <si>
    <t xml:space="preserve">000 0703 0000000000 610 </t>
  </si>
  <si>
    <t xml:space="preserve">000 0703 0000000000 611 </t>
  </si>
  <si>
    <t xml:space="preserve">000 0703 0000000000 612 </t>
  </si>
  <si>
    <t>Субсидии автономным учреждениям</t>
  </si>
  <si>
    <t xml:space="preserve">000 0703 0000000000 620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</si>
  <si>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</si>
  <si>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000 0703 0000000000 621 </t>
  </si>
  <si>
    <t>Субсидии автономным учреждениям на иные цели</t>
  </si>
  <si>
    <t xml:space="preserve">000 0703 0000000000 622 </t>
  </si>
  <si>
    <t xml:space="preserve">000 0703 0000000000 800 </t>
  </si>
  <si>
    <t xml:space="preserve">000 0703 0000000000 850 </t>
  </si>
  <si>
    <t xml:space="preserve">000 0703 0000000000 852 </t>
  </si>
  <si>
    <t xml:space="preserve">000 0703 0000000000 853 </t>
  </si>
  <si>
    <t>Профессиональная подготовка, переподготовка и повышение квалификации</t>
  </si>
  <si>
    <t xml:space="preserve">000 0705 0000000000 000 </t>
  </si>
  <si>
    <t xml:space="preserve">000 0705 0000000000 100 </t>
  </si>
  <si>
    <t xml:space="preserve">000 0705 0000000000 110 </t>
  </si>
  <si>
    <t xml:space="preserve">000 0705 0000000000 112 </t>
  </si>
  <si>
    <t xml:space="preserve">000 0705 0000000000 200 </t>
  </si>
  <si>
    <t xml:space="preserve">000 0705 0000000000 240 </t>
  </si>
  <si>
    <t xml:space="preserve">000 0705 0000000000 244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</si>
  <si>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</si>
  <si>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</si>
  <si>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</si>
  <si>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</si>
  <si>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</si>
  <si>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</si>
  <si>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</si>
  <si>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</si>
  <si>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</si>
  <si>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Социальное обеспечение и иные выплаты населению</t>
  </si>
  <si>
    <t xml:space="preserve">000 0707 0000000000 300 </t>
  </si>
  <si>
    <t>Социальные выплаты гражданам, кроме публичных нормативных социальных выплат</t>
  </si>
  <si>
    <t xml:space="preserve">000 0707 0000000000 320 </t>
  </si>
  <si>
    <t>Приобретение товаров, работ, услуг в пользу граждан в целях их социального обеспечения</t>
  </si>
  <si>
    <t xml:space="preserve">000 0707 0000000000 323 </t>
  </si>
  <si>
    <t>Иные выплаты населению</t>
  </si>
  <si>
    <t xml:space="preserve">000 0707 0000000000 360 </t>
  </si>
  <si>
    <t xml:space="preserve">000 0707 0000000000 600 </t>
  </si>
  <si>
    <t xml:space="preserve">000 0707 0000000000 610 </t>
  </si>
  <si>
    <t xml:space="preserve">000 0707 0000000000 612 </t>
  </si>
  <si>
    <t xml:space="preserve">000 0707 0000000000 800 </t>
  </si>
  <si>
    <t xml:space="preserve">000 0707 0000000000 850 </t>
  </si>
  <si>
    <t xml:space="preserve">000 0707 0000000000 852 </t>
  </si>
  <si>
    <t xml:space="preserve">000 0707 0000000000 853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</si>
  <si>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</si>
  <si>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</si>
  <si>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</si>
  <si>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</si>
  <si>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</si>
  <si>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</si>
  <si>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</si>
  <si>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</si>
  <si>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</si>
  <si>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</si>
  <si>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</si>
  <si>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</si>
  <si>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000 0709 0000000000 612 </t>
  </si>
  <si>
    <t>Культура</t>
  </si>
  <si>
    <t xml:space="preserve">000 0801 0000000000 000 </t>
  </si>
  <si>
    <t xml:space="preserve">000 0801 0000000000 100 </t>
  </si>
  <si>
    <t xml:space="preserve">000 0801 0000000000 110 </t>
  </si>
  <si>
    <t xml:space="preserve">000 0801 0000000000 111 </t>
  </si>
  <si>
    <t xml:space="preserve">000 0801 0000000000 119 </t>
  </si>
  <si>
    <t xml:space="preserve">000 0801 0000000000 200 </t>
  </si>
  <si>
    <t xml:space="preserve">000 0801 0000000000 240 </t>
  </si>
  <si>
    <t xml:space="preserve">000 0801 0000000000 244 </t>
  </si>
  <si>
    <t xml:space="preserve">000 0801 0000000000 600 </t>
  </si>
  <si>
    <t xml:space="preserve">000 0801 0000000000 610 </t>
  </si>
  <si>
    <t xml:space="preserve">000 0801 0000000000 611 </t>
  </si>
  <si>
    <t xml:space="preserve">000 0801 0000000000 612 </t>
  </si>
  <si>
    <t xml:space="preserve">000 0801 0000000000 800 </t>
  </si>
  <si>
    <t xml:space="preserve">000 0801 0000000000 830 </t>
  </si>
  <si>
    <t xml:space="preserve">000 0801 0000000000 831 </t>
  </si>
  <si>
    <t xml:space="preserve">000 0801 0000000000 850 </t>
  </si>
  <si>
    <t xml:space="preserve">000 0801 0000000000 852 </t>
  </si>
  <si>
    <t xml:space="preserve">000 0801 0000000000 853 </t>
  </si>
  <si>
    <t>Пенсионное обеспечение</t>
  </si>
  <si>
    <t xml:space="preserve">000 1001 0000000000 000 </t>
  </si>
  <si>
    <t xml:space="preserve">000 1001 0000000000 300 </t>
  </si>
  <si>
    <t>Публичные нормативные социальные выплаты гражданам</t>
  </si>
  <si>
    <t xml:space="preserve">000 1001 0000000000 310 </t>
  </si>
  <si>
    <t>Иные пенсии, социальные доплаты к пенсиям</t>
  </si>
  <si>
    <t xml:space="preserve">000 1001 0000000000 312 </t>
  </si>
  <si>
    <t>Социальное обслуживание населения</t>
  </si>
  <si>
    <t xml:space="preserve">000 1002 0000000000 000 </t>
  </si>
  <si>
    <t xml:space="preserve">000 1002 0000000000 300 </t>
  </si>
  <si>
    <t xml:space="preserve">000 1002 0000000000 320 </t>
  </si>
  <si>
    <t xml:space="preserve">000 1002 0000000000 323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</si>
  <si>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</si>
  <si>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</si>
  <si>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</si>
  <si>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</si>
  <si>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</si>
  <si>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</si>
  <si>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</si>
  <si>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</si>
  <si>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</si>
  <si>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</si>
  <si>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</si>
  <si>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Пособия, компенсации, меры социальной поддержки по публичным нормативным обязательствам</t>
  </si>
  <si>
    <t xml:space="preserve">000 1003 0000000000 313 </t>
  </si>
  <si>
    <t xml:space="preserve">000 1003 0000000000 320 </t>
  </si>
  <si>
    <t>Пособия, компенсации и иные социальные выплаты гражданам, кроме публичных нормативных обязательств</t>
  </si>
  <si>
    <t xml:space="preserve">000 1003 0000000000 321 </t>
  </si>
  <si>
    <t xml:space="preserve">000 1003 0000000000 323 </t>
  </si>
  <si>
    <t xml:space="preserve">000 1003 0000000000 360 </t>
  </si>
  <si>
    <t xml:space="preserve">000 1003 0000000000 600 </t>
  </si>
  <si>
    <t xml:space="preserve">000 1003 0000000000 610 </t>
  </si>
  <si>
    <t xml:space="preserve">000 1003 0000000000 611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</si>
  <si>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</si>
  <si>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</si>
  <si>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</si>
  <si>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</si>
  <si>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</si>
  <si>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</si>
  <si>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</si>
  <si>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</si>
  <si>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</si>
  <si>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</si>
  <si>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</si>
  <si>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</si>
  <si>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</si>
  <si>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</si>
  <si>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</si>
  <si>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</si>
  <si>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</si>
  <si>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</si>
  <si>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</si>
  <si>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</si>
  <si>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</si>
  <si>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</si>
  <si>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</si>
  <si>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</si>
  <si>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</si>
  <si>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000 1006 0000000000 634 </t>
  </si>
  <si>
    <t>Физическая культура</t>
  </si>
  <si>
    <t xml:space="preserve">000 1101 0000000000 000 </t>
  </si>
  <si>
    <t xml:space="preserve">000 1101 0000000000 200 </t>
  </si>
  <si>
    <t xml:space="preserve">000 1101 0000000000 240 </t>
  </si>
  <si>
    <t xml:space="preserve">000 1101 0000000000 244 </t>
  </si>
  <si>
    <t>Массовый спорт</t>
  </si>
  <si>
    <t xml:space="preserve">000 1102 0000000000 000 </t>
  </si>
  <si>
    <t xml:space="preserve">000 1102 0000000000 200 </t>
  </si>
  <si>
    <t xml:space="preserve">000 1102 0000000000 240 </t>
  </si>
  <si>
    <t xml:space="preserve">000 1102 0000000000 244 </t>
  </si>
  <si>
    <t>Спорт высших достижений</t>
  </si>
  <si>
    <t xml:space="preserve">000 1103 0000000000 000 </t>
  </si>
  <si>
    <t xml:space="preserve">000 1103 0000000000 200 </t>
  </si>
  <si>
    <t xml:space="preserve">000 1103 0000000000 240 </t>
  </si>
  <si>
    <t xml:space="preserve">000 1103 0000000000 244 </t>
  </si>
  <si>
    <t>Периодическая печать и издательства</t>
  </si>
  <si>
    <t xml:space="preserve">000 1202 0000000000 000 </t>
  </si>
  <si>
    <t xml:space="preserve">000 1202 0000000000 100 </t>
  </si>
  <si>
    <t xml:space="preserve">000 1202 0000000000 110 </t>
  </si>
  <si>
    <t xml:space="preserve">000 1202 0000000000 111 </t>
  </si>
  <si>
    <t xml:space="preserve">000 1202 0000000000 119 </t>
  </si>
  <si>
    <t xml:space="preserve">000 1202 0000000000 200 </t>
  </si>
  <si>
    <t xml:space="preserve">000 1202 0000000000 240 </t>
  </si>
  <si>
    <t xml:space="preserve">000 1202 0000000000 244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</si>
  <si>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</si>
  <si>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</si>
  <si>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</si>
  <si>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Дотации</t>
  </si>
  <si>
    <t xml:space="preserve">000 1401 0000000000 510 </t>
  </si>
  <si>
    <t>Дотации на выравнивание бюджетной обеспеченности</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</si>
  <si>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</si>
  <si>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</si>
  <si>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</si>
  <si>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</si>
  <si>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</si>
  <si>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</si>
  <si>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</si>
  <si>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</si>
  <si>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</si>
  <si>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</si>
  <si>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</si>
  <si>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500</t>
  </si>
  <si>
    <t>520</t>
  </si>
  <si>
    <t>из них:</t>
  </si>
  <si>
    <t>620</t>
  </si>
  <si>
    <t>700</t>
  </si>
  <si>
    <t>увеличение остатков средств, всего</t>
  </si>
  <si>
    <t>710</t>
  </si>
  <si>
    <t>уменьшение остатков средств, всего</t>
  </si>
  <si>
    <t>720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</si>
  <si>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</si>
  <si>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</si>
  <si>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</si>
  <si>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</si>
  <si>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</si>
  <si>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</si>
  <si>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</si>
  <si>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</si>
  <si>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</si>
  <si>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</si>
  <si>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</si>
  <si>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</si>
  <si>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</si>
  <si>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</si>
  <si>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</si>
  <si>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</si>
  <si>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045023</t>
  </si>
  <si>
    <t>Доходы/PERIOD</t>
  </si>
  <si>
    <t>Источники финансирования дефицита бюджетов - всего</t>
  </si>
  <si>
    <t>х</t>
  </si>
  <si>
    <t xml:space="preserve">     в том числе:</t>
  </si>
  <si>
    <t>источники внутреннего финансирования</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</si>
  <si>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</si>
  <si>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</si>
  <si>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</si>
  <si>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</si>
  <si>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муниципальных районов в валюте Российской Федерации</t>
  </si>
  <si>
    <t xml:space="preserve"> 000 0102000005 0000 710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</si>
  <si>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</si>
  <si>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</si>
  <si>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</si>
  <si>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</si>
  <si>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</si>
  <si>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</si>
  <si>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сельских поселений в валюте Российской Федерации</t>
  </si>
  <si>
    <t xml:space="preserve"> 000 0103010010 0000 710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</si>
  <si>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</si>
  <si>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</si>
  <si>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сельских поселений кредитов от других бюджетов бюджетной системы Российской Федерации в валюте Российской Федерации</t>
  </si>
  <si>
    <t xml:space="preserve"> 000 0103010010 0000 810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</si>
  <si>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</si>
  <si>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</si>
  <si>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</si>
  <si>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</si>
  <si>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</si>
  <si>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</si>
  <si>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</si>
  <si>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</si>
  <si>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</si>
  <si>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 xml:space="preserve"> 000 0106050205 0000 640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</si>
  <si>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</si>
  <si>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</si>
  <si>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</si>
  <si>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</si>
  <si>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</si>
  <si>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 xml:space="preserve"> 000 0106050205 0000 540</t>
  </si>
  <si>
    <t xml:space="preserve">источники внешнего финансирования </t>
  </si>
  <si>
    <t>изменение остатков средств</t>
  </si>
  <si>
    <t xml:space="preserve">  Изменение остатков средств на счетах по учету средств бюджетов</t>
  </si>
  <si>
    <t xml:space="preserve"> 000 0105000000 0000 000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</si>
  <si>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</si>
  <si>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</si>
  <si>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</si>
  <si>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</si>
  <si>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муниципальных районов</t>
  </si>
  <si>
    <t xml:space="preserve"> 000 0105020105 0000 510</t>
  </si>
  <si>
    <t xml:space="preserve">  Увеличение прочих остатков денежных средств бюджетов городских поселений</t>
  </si>
  <si>
    <t xml:space="preserve"> 000 0105020113 0000 510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</si>
  <si>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</si>
  <si>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</si>
  <si>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</si>
  <si>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</si>
  <si>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муниципальных районов</t>
  </si>
  <si>
    <t xml:space="preserve"> 000 0105020105 0000 610</t>
  </si>
  <si>
    <t>Председатель комитета финансов                                                                                                                                 Е.Ю. Когулько</t>
  </si>
  <si>
    <t>исполнения бюджета-главный бухгалтер</t>
  </si>
  <si>
    <t>Т.В.Смирнова</t>
  </si>
  <si>
    <t>Зам.председателя -нач.бюджетного отдела                                                                                                                  Е.А. Чернова</t>
  </si>
  <si>
    <t xml:space="preserve">Нач.отдела учета, отчетности и казначейского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</si>
</sst>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 numFmtId="174" formatCode="dd\.mm\.yyyy"/>
  </numFmts>
  <fonts count="62">
    <font>
      <sz val="10"/>
      <name val="Arial"/>
      <family val="0"/>
    </font>
    <font>
      <b/>
      <sz val="11"/>
      <name val="Arial Cyr"/>
      <family val="0"/>
    </font>
    <font>
      <sz val="8"/>
      <name val="Arial Cyr"/>
      <family val="0"/>
    </font>
    <font>
      <sz val="10"/>
      <name val="Arial Cyr"/>
      <family val="0"/>
    </font>
    <font>
      <b/>
      <sz val="8"/>
      <name val="Arial Cyr"/>
      <family val="0"/>
    </font>
    <font>
      <sz val="12"/>
      <name val="Times New Roman"/>
      <family val="1"/>
    </font>
    <font>
      <sz val="11"/>
      <color indexed="8"/>
      <name val="Calibri"/>
      <family val="2"/>
    </font>
    <font>
      <sz val="11"/>
      <color indexed="9"/>
      <name val="Calibri"/>
      <family val="2"/>
    </font>
    <font>
      <sz val="11"/>
      <name val="Calibri"/>
      <family val="2"/>
    </font>
    <font>
      <sz val="10"/>
      <color indexed="8"/>
      <name val="Arial"/>
      <family val="0"/>
    </font>
    <font>
      <sz val="8"/>
      <color indexed="8"/>
      <name val="Arial"/>
      <family val="0"/>
    </font>
    <font>
      <b/>
      <sz val="8"/>
      <color indexed="8"/>
      <name val="Arial"/>
      <family val="0"/>
    </font>
    <font>
      <sz val="11"/>
      <color indexed="8"/>
      <name val="Times New Roman"/>
      <family val="0"/>
    </font>
    <font>
      <b/>
      <i/>
      <sz val="8"/>
      <color indexed="8"/>
      <name val="Arial"/>
      <family val="0"/>
    </font>
    <font>
      <b/>
      <sz val="11"/>
      <color indexed="8"/>
      <name val="Arial"/>
      <family val="0"/>
    </font>
    <font>
      <b/>
      <sz val="12"/>
      <color indexed="8"/>
      <name val="Arial"/>
      <family val="0"/>
    </font>
    <font>
      <sz val="6"/>
      <color indexed="8"/>
      <name val="Arial"/>
      <family val="0"/>
    </font>
    <font>
      <b/>
      <sz val="10"/>
      <color indexed="8"/>
      <name val="Arial"/>
      <family val="0"/>
    </font>
    <font>
      <sz val="9"/>
      <color indexed="8"/>
      <name val="Arial"/>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Arial"/>
      <family val="0"/>
    </font>
    <font>
      <sz val="8"/>
      <color rgb="FF000000"/>
      <name val="Arial"/>
      <family val="0"/>
    </font>
    <font>
      <b/>
      <sz val="8"/>
      <color rgb="FF000000"/>
      <name val="Arial"/>
      <family val="0"/>
    </font>
    <font>
      <sz val="11"/>
      <color rgb="FF000000"/>
      <name val="Times New Roman"/>
      <family val="0"/>
    </font>
    <font>
      <b/>
      <i/>
      <sz val="8"/>
      <color rgb="FF000000"/>
      <name val="Arial"/>
      <family val="0"/>
    </font>
    <font>
      <sz val="11"/>
      <color rgb="FF000000"/>
      <name val="Calibri"/>
      <family val="0"/>
    </font>
    <font>
      <b/>
      <sz val="11"/>
      <color rgb="FF000000"/>
      <name val="Arial"/>
      <family val="0"/>
    </font>
    <font>
      <b/>
      <sz val="12"/>
      <color rgb="FF000000"/>
      <name val="Arial"/>
      <family val="0"/>
    </font>
    <font>
      <sz val="6"/>
      <color rgb="FF000000"/>
      <name val="Arial"/>
      <family val="0"/>
    </font>
    <font>
      <b/>
      <sz val="10"/>
      <color rgb="FF000000"/>
      <name val="Arial"/>
      <family val="0"/>
    </font>
    <font>
      <sz val="9"/>
      <color rgb="FF000000"/>
      <name val="Arial"/>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CCCC"/>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02">
    <border>
      <left/>
      <right/>
      <top/>
      <bottom/>
      <diagonal/>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color rgb="FF000000"/>
      </top>
      <bottom style="thin">
        <color rgb="FF000000"/>
      </bottom>
    </border>
    <border>
      <left>
        <color rgb="FF000000"/>
      </left>
      <right>
        <color rgb="FF000000"/>
      </right>
      <top>
        <color rgb="FF000000"/>
      </top>
      <bottom style="thin">
        <color rgb="FF000000"/>
      </bottom>
    </border>
    <border>
      <left style="thin">
        <color rgb="FF000000"/>
      </left>
      <right style="medium">
        <color rgb="FF000000"/>
      </right>
      <top>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medium">
        <color rgb="FF000000"/>
      </right>
      <top>
        <color rgb="FF000000"/>
      </top>
      <bottom style="hair">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color rgb="FF000000"/>
      </top>
      <bottom style="thin">
        <color rgb="FF000000"/>
      </bottom>
    </border>
    <border>
      <left>
        <color rgb="FF000000"/>
      </left>
      <right>
        <color rgb="FF000000"/>
      </right>
      <top style="thin">
        <color rgb="FF000000"/>
      </top>
      <bottom>
        <color rgb="FF000000"/>
      </bottom>
    </border>
    <border>
      <left>
        <color rgb="FF000000"/>
      </left>
      <right style="medium">
        <color rgb="FF000000"/>
      </right>
      <top style="hair">
        <color rgb="FF000000"/>
      </top>
      <bottom>
        <color rgb="FF000000"/>
      </bottom>
    </border>
    <border>
      <left>
        <color rgb="FF000000"/>
      </left>
      <right style="medium">
        <color rgb="FF000000"/>
      </right>
      <top>
        <color rgb="FF000000"/>
      </top>
      <bottom style="hair">
        <color rgb="FF000000"/>
      </bottom>
    </border>
    <border>
      <left>
        <color rgb="FF000000"/>
      </left>
      <right>
        <color rgb="FF000000"/>
      </right>
      <top style="hair">
        <color rgb="FF000000"/>
      </top>
      <bottom>
        <color rgb="FF000000"/>
      </bottom>
    </border>
    <border>
      <left style="thin">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medium">
        <color rgb="FF000000"/>
      </left>
      <right style="medium">
        <color rgb="FF000000"/>
      </right>
      <top style="hair">
        <color rgb="FF000000"/>
      </top>
      <bottom>
        <color rgb="FF000000"/>
      </bottom>
    </border>
    <border>
      <left style="thin">
        <color rgb="FF000000"/>
      </left>
      <right style="thin">
        <color rgb="FF000000"/>
      </right>
      <top style="thin">
        <color rgb="FF000000"/>
      </top>
      <bottom>
        <color rgb="FF000000"/>
      </bottom>
    </border>
    <border>
      <left style="thin">
        <color rgb="FF000000"/>
      </left>
      <right style="medium">
        <color rgb="FF000000"/>
      </right>
      <top style="thin">
        <color rgb="FF000000"/>
      </top>
      <bottom>
        <color rgb="FF000000"/>
      </bottom>
    </border>
    <border>
      <left>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color rgb="FF000000"/>
      </bottom>
    </border>
    <border>
      <left style="thin">
        <color rgb="FF000000"/>
      </left>
      <right style="medium">
        <color rgb="FF000000"/>
      </right>
      <top style="hair">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color rgb="FF000000"/>
      </bottom>
    </border>
    <border>
      <left style="medium">
        <color rgb="FF000000"/>
      </left>
      <right style="thin">
        <color rgb="FF000000"/>
      </right>
      <top style="thin">
        <color rgb="FF000000"/>
      </top>
      <bottom style="medium">
        <color rgb="FF000000"/>
      </bottom>
    </border>
    <border>
      <left>
        <color rgb="FF000000"/>
      </left>
      <right>
        <color rgb="FF000000"/>
      </right>
      <top style="medium">
        <color rgb="FF000000"/>
      </top>
      <botto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color rgb="FF000000"/>
      </right>
      <top>
        <color rgb="FF000000"/>
      </top>
      <bottom>
        <color rgb="FF000000"/>
      </bottom>
    </border>
    <border>
      <left>
        <color rgb="FF000000"/>
      </left>
      <right>
        <color rgb="FF000000"/>
      </right>
      <top style="thin">
        <color rgb="FF000000"/>
      </top>
      <bottom style="thin">
        <color rgb="FF000000"/>
      </bottom>
    </border>
    <border>
      <left>
        <color rgb="FF000000"/>
      </left>
      <right style="medium">
        <color rgb="FF000000"/>
      </right>
      <top style="thin">
        <color rgb="FF000000"/>
      </top>
      <bottom style="hair">
        <color rgb="FF000000"/>
      </bottom>
    </border>
    <border>
      <left>
        <color rgb="FF000000"/>
      </left>
      <right>
        <color rgb="FF000000"/>
      </right>
      <top style="thin">
        <color rgb="FF000000"/>
      </top>
      <bottom style="medium">
        <color rgb="FF000000"/>
      </bottom>
    </border>
    <border>
      <left>
        <color rgb="FF000000"/>
      </left>
      <right>
        <color rgb="FF000000"/>
      </right>
      <top>
        <color rgb="FF000000"/>
      </top>
      <bottom style="medium">
        <color rgb="FF000000"/>
      </bottom>
    </border>
    <border>
      <left>
        <color rgb="FF000000"/>
      </left>
      <right>
        <color rgb="FF000000"/>
      </right>
      <top style="medium">
        <color rgb="FF000000"/>
      </top>
      <bottom style="thin">
        <color rgb="FF000000"/>
      </bottom>
    </border>
    <border>
      <left>
        <color rgb="FF000000"/>
      </left>
      <right style="thin">
        <color rgb="FF000000"/>
      </right>
      <top>
        <color rgb="FF000000"/>
      </top>
      <bottom>
        <color rgb="FF000000"/>
      </bottom>
    </border>
    <border>
      <left>
        <color rgb="FF000000"/>
      </left>
      <right style="medium">
        <color rgb="FF000000"/>
      </right>
      <top>
        <color rgb="FF000000"/>
      </top>
      <botto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color rgb="FF000000"/>
      </bottom>
    </border>
    <border>
      <left style="medium">
        <color rgb="FF000000"/>
      </left>
      <right style="medium">
        <color rgb="FF000000"/>
      </right>
      <top style="thin">
        <color rgb="FF000000"/>
      </top>
      <bottom style="medium">
        <color rgb="FF000000"/>
      </bottom>
    </border>
    <border>
      <left style="thin">
        <color rgb="FF000000"/>
      </left>
      <right>
        <color rgb="FF000000"/>
      </right>
      <top>
        <color rgb="FF000000"/>
      </top>
      <bottom>
        <color rgb="FF000000"/>
      </bottom>
    </border>
    <border>
      <left style="medium">
        <color rgb="FF000000"/>
      </left>
      <right style="medium">
        <color rgb="FF000000"/>
      </right>
      <top style="thin">
        <color rgb="FF000000"/>
      </top>
      <bottom style="hair">
        <color rgb="FF000000"/>
      </bottom>
    </border>
    <border>
      <left>
        <color rgb="FF000000"/>
      </left>
      <right>
        <color rgb="FF000000"/>
      </right>
      <top>
        <color rgb="FF000000"/>
      </top>
      <bottom style="hair">
        <color rgb="FF000000"/>
      </bottom>
    </border>
    <border>
      <left>
        <color rgb="FF000000"/>
      </left>
      <right style="medium">
        <color rgb="FF000000"/>
      </right>
      <top style="thin">
        <color rgb="FF000000"/>
      </top>
      <bottom style="thin">
        <color rgb="FF000000"/>
      </bottom>
    </border>
    <border>
      <left>
        <color rgb="FF000000"/>
      </left>
      <right>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2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8" fillId="0" borderId="0">
      <alignment/>
      <protection/>
    </xf>
    <xf numFmtId="0" fontId="8" fillId="0" borderId="0">
      <alignment/>
      <protection/>
    </xf>
    <xf numFmtId="0" fontId="36" fillId="0" borderId="0">
      <alignment/>
      <protection/>
    </xf>
    <xf numFmtId="0" fontId="36" fillId="0" borderId="0">
      <alignment/>
      <protection/>
    </xf>
    <xf numFmtId="0" fontId="8" fillId="0" borderId="0">
      <alignment/>
      <protection/>
    </xf>
    <xf numFmtId="49" fontId="37" fillId="0" borderId="0">
      <alignment horizontal="center"/>
      <protection/>
    </xf>
    <xf numFmtId="49" fontId="37" fillId="0" borderId="1">
      <alignment horizontal="center" wrapText="1"/>
      <protection/>
    </xf>
    <xf numFmtId="49" fontId="37" fillId="0" borderId="2">
      <alignment horizontal="center" wrapText="1"/>
      <protection/>
    </xf>
    <xf numFmtId="49" fontId="37" fillId="0" borderId="3">
      <alignment horizontal="center"/>
      <protection/>
    </xf>
    <xf numFmtId="49" fontId="37" fillId="0" borderId="4">
      <alignment/>
      <protection/>
    </xf>
    <xf numFmtId="4" fontId="37" fillId="0" borderId="3">
      <alignment horizontal="right"/>
      <protection/>
    </xf>
    <xf numFmtId="4" fontId="37" fillId="0" borderId="1">
      <alignment horizontal="right"/>
      <protection/>
    </xf>
    <xf numFmtId="49" fontId="37" fillId="0" borderId="0">
      <alignment horizontal="right"/>
      <protection/>
    </xf>
    <xf numFmtId="4" fontId="37" fillId="0" borderId="5">
      <alignment horizontal="right"/>
      <protection/>
    </xf>
    <xf numFmtId="49" fontId="37" fillId="0" borderId="6">
      <alignment horizontal="center"/>
      <protection/>
    </xf>
    <xf numFmtId="4" fontId="37" fillId="0" borderId="7">
      <alignment horizontal="right"/>
      <protection/>
    </xf>
    <xf numFmtId="0" fontId="37" fillId="0" borderId="8">
      <alignment horizontal="left" wrapText="1"/>
      <protection/>
    </xf>
    <xf numFmtId="0" fontId="38" fillId="0" borderId="9">
      <alignment horizontal="left" wrapText="1"/>
      <protection/>
    </xf>
    <xf numFmtId="0" fontId="37" fillId="0" borderId="10">
      <alignment horizontal="left" wrapText="1" indent="2"/>
      <protection/>
    </xf>
    <xf numFmtId="0" fontId="36" fillId="0" borderId="11">
      <alignment/>
      <protection/>
    </xf>
    <xf numFmtId="0" fontId="37" fillId="0" borderId="4">
      <alignment/>
      <protection/>
    </xf>
    <xf numFmtId="0" fontId="36" fillId="0" borderId="4">
      <alignment/>
      <protection/>
    </xf>
    <xf numFmtId="0" fontId="38" fillId="0" borderId="0">
      <alignment horizontal="center"/>
      <protection/>
    </xf>
    <xf numFmtId="0" fontId="38" fillId="0" borderId="4">
      <alignment/>
      <protection/>
    </xf>
    <xf numFmtId="0" fontId="37" fillId="0" borderId="12">
      <alignment horizontal="left" wrapText="1"/>
      <protection/>
    </xf>
    <xf numFmtId="0" fontId="37" fillId="0" borderId="13">
      <alignment horizontal="left" wrapText="1" indent="1"/>
      <protection/>
    </xf>
    <xf numFmtId="0" fontId="37" fillId="0" borderId="12">
      <alignment horizontal="left" wrapText="1" indent="2"/>
      <protection/>
    </xf>
    <xf numFmtId="0" fontId="36" fillId="20" borderId="14">
      <alignment/>
      <protection/>
    </xf>
    <xf numFmtId="0" fontId="37" fillId="0" borderId="15">
      <alignment horizontal="left" wrapText="1" indent="2"/>
      <protection/>
    </xf>
    <xf numFmtId="0" fontId="37" fillId="0" borderId="0">
      <alignment horizontal="center" wrapText="1"/>
      <protection/>
    </xf>
    <xf numFmtId="49" fontId="37" fillId="0" borderId="4">
      <alignment horizontal="left"/>
      <protection/>
    </xf>
    <xf numFmtId="49" fontId="37" fillId="0" borderId="16">
      <alignment horizontal="center" wrapText="1"/>
      <protection/>
    </xf>
    <xf numFmtId="49" fontId="37" fillId="0" borderId="16">
      <alignment horizontal="center" shrinkToFit="1"/>
      <protection/>
    </xf>
    <xf numFmtId="49" fontId="37" fillId="0" borderId="3">
      <alignment horizontal="center" shrinkToFit="1"/>
      <protection/>
    </xf>
    <xf numFmtId="0" fontId="37" fillId="0" borderId="17">
      <alignment horizontal="left" wrapText="1"/>
      <protection/>
    </xf>
    <xf numFmtId="0" fontId="37" fillId="0" borderId="8">
      <alignment horizontal="left" wrapText="1" indent="1"/>
      <protection/>
    </xf>
    <xf numFmtId="0" fontId="37" fillId="0" borderId="17">
      <alignment horizontal="left" wrapText="1" indent="2"/>
      <protection/>
    </xf>
    <xf numFmtId="0" fontId="37" fillId="0" borderId="8">
      <alignment horizontal="left" wrapText="1" indent="2"/>
      <protection/>
    </xf>
    <xf numFmtId="0" fontId="36" fillId="0" borderId="18">
      <alignment/>
      <protection/>
    </xf>
    <xf numFmtId="0" fontId="36" fillId="0" borderId="19">
      <alignment/>
      <protection/>
    </xf>
    <xf numFmtId="0" fontId="38" fillId="0" borderId="20">
      <alignment horizontal="center" vertical="center" textRotation="90" wrapText="1"/>
      <protection/>
    </xf>
    <xf numFmtId="0" fontId="38" fillId="0" borderId="11">
      <alignment horizontal="center" vertical="center" textRotation="90" wrapText="1"/>
      <protection/>
    </xf>
    <xf numFmtId="0" fontId="37" fillId="0" borderId="0">
      <alignment vertical="center"/>
      <protection/>
    </xf>
    <xf numFmtId="0" fontId="38" fillId="0" borderId="4">
      <alignment horizontal="center" vertical="center" textRotation="90" wrapText="1"/>
      <protection/>
    </xf>
    <xf numFmtId="0" fontId="38" fillId="0" borderId="11">
      <alignment horizontal="center" vertical="center" textRotation="90"/>
      <protection/>
    </xf>
    <xf numFmtId="0" fontId="38" fillId="0" borderId="4">
      <alignment horizontal="center" vertical="center" textRotation="90"/>
      <protection/>
    </xf>
    <xf numFmtId="0" fontId="38" fillId="0" borderId="20">
      <alignment horizontal="center" vertical="center" textRotation="90"/>
      <protection/>
    </xf>
    <xf numFmtId="0" fontId="38" fillId="0" borderId="21">
      <alignment horizontal="center" vertical="center" textRotation="90"/>
      <protection/>
    </xf>
    <xf numFmtId="0" fontId="39" fillId="0" borderId="4">
      <alignment wrapText="1"/>
      <protection/>
    </xf>
    <xf numFmtId="0" fontId="39" fillId="0" borderId="21">
      <alignment wrapText="1"/>
      <protection/>
    </xf>
    <xf numFmtId="0" fontId="39" fillId="0" borderId="11">
      <alignment wrapText="1"/>
      <protection/>
    </xf>
    <xf numFmtId="0" fontId="37" fillId="0" borderId="21">
      <alignment horizontal="center" vertical="top" wrapText="1"/>
      <protection/>
    </xf>
    <xf numFmtId="0" fontId="38" fillId="0" borderId="22">
      <alignment/>
      <protection/>
    </xf>
    <xf numFmtId="49" fontId="40" fillId="0" borderId="23">
      <alignment horizontal="left" vertical="center" wrapText="1"/>
      <protection/>
    </xf>
    <xf numFmtId="49" fontId="37" fillId="0" borderId="24">
      <alignment horizontal="left" vertical="center" wrapText="1" indent="2"/>
      <protection/>
    </xf>
    <xf numFmtId="49" fontId="37" fillId="0" borderId="15">
      <alignment horizontal="left" vertical="center" wrapText="1" indent="3"/>
      <protection/>
    </xf>
    <xf numFmtId="49" fontId="37" fillId="0" borderId="23">
      <alignment horizontal="left" vertical="center" wrapText="1" indent="3"/>
      <protection/>
    </xf>
    <xf numFmtId="49" fontId="37" fillId="0" borderId="25">
      <alignment horizontal="left" vertical="center" wrapText="1" indent="3"/>
      <protection/>
    </xf>
    <xf numFmtId="0" fontId="40" fillId="0" borderId="22">
      <alignment horizontal="left" vertical="center" wrapText="1"/>
      <protection/>
    </xf>
    <xf numFmtId="49" fontId="37" fillId="0" borderId="11">
      <alignment horizontal="left" vertical="center" wrapText="1" indent="3"/>
      <protection/>
    </xf>
    <xf numFmtId="49" fontId="37" fillId="0" borderId="0">
      <alignment horizontal="left" vertical="center" wrapText="1" indent="3"/>
      <protection/>
    </xf>
    <xf numFmtId="49" fontId="37" fillId="0" borderId="4">
      <alignment horizontal="left" vertical="center" wrapText="1" indent="3"/>
      <protection/>
    </xf>
    <xf numFmtId="49" fontId="40" fillId="0" borderId="22">
      <alignment horizontal="left" vertical="center" wrapText="1"/>
      <protection/>
    </xf>
    <xf numFmtId="0" fontId="37" fillId="0" borderId="23">
      <alignment horizontal="left" vertical="center" wrapText="1"/>
      <protection/>
    </xf>
    <xf numFmtId="0" fontId="37" fillId="0" borderId="25">
      <alignment horizontal="left" vertical="center" wrapText="1"/>
      <protection/>
    </xf>
    <xf numFmtId="49" fontId="37" fillId="0" borderId="23">
      <alignment horizontal="left" vertical="center" wrapText="1"/>
      <protection/>
    </xf>
    <xf numFmtId="49" fontId="37" fillId="0" borderId="25">
      <alignment horizontal="left" vertical="center" wrapText="1"/>
      <protection/>
    </xf>
    <xf numFmtId="49" fontId="38" fillId="0" borderId="26">
      <alignment horizontal="center"/>
      <protection/>
    </xf>
    <xf numFmtId="49" fontId="38" fillId="0" borderId="27">
      <alignment horizontal="center" vertical="center" wrapText="1"/>
      <protection/>
    </xf>
    <xf numFmtId="49" fontId="37" fillId="0" borderId="28">
      <alignment horizontal="center" vertical="center" wrapText="1"/>
      <protection/>
    </xf>
    <xf numFmtId="49" fontId="37" fillId="0" borderId="16">
      <alignment horizontal="center" vertical="center" wrapText="1"/>
      <protection/>
    </xf>
    <xf numFmtId="49" fontId="37" fillId="0" borderId="27">
      <alignment horizontal="center" vertical="center" wrapText="1"/>
      <protection/>
    </xf>
    <xf numFmtId="49" fontId="37" fillId="0" borderId="29">
      <alignment horizontal="center" vertical="center" wrapText="1"/>
      <protection/>
    </xf>
    <xf numFmtId="49" fontId="37" fillId="0" borderId="30">
      <alignment horizontal="center" vertical="center" wrapText="1"/>
      <protection/>
    </xf>
    <xf numFmtId="49" fontId="37" fillId="0" borderId="0">
      <alignment horizontal="center" vertical="center" wrapText="1"/>
      <protection/>
    </xf>
    <xf numFmtId="49" fontId="37" fillId="0" borderId="4">
      <alignment horizontal="center" vertical="center" wrapText="1"/>
      <protection/>
    </xf>
    <xf numFmtId="49" fontId="38" fillId="0" borderId="26">
      <alignment horizontal="center" vertical="center" wrapText="1"/>
      <protection/>
    </xf>
    <xf numFmtId="0" fontId="38" fillId="0" borderId="26">
      <alignment horizontal="center" vertical="center"/>
      <protection/>
    </xf>
    <xf numFmtId="0" fontId="37" fillId="0" borderId="28">
      <alignment horizontal="center" vertical="center"/>
      <protection/>
    </xf>
    <xf numFmtId="0" fontId="37" fillId="0" borderId="16">
      <alignment horizontal="center" vertical="center"/>
      <protection/>
    </xf>
    <xf numFmtId="0" fontId="37" fillId="0" borderId="27">
      <alignment horizontal="center" vertical="center"/>
      <protection/>
    </xf>
    <xf numFmtId="0" fontId="38" fillId="0" borderId="27">
      <alignment horizontal="center" vertical="center"/>
      <protection/>
    </xf>
    <xf numFmtId="0" fontId="37" fillId="0" borderId="29">
      <alignment horizontal="center" vertical="center"/>
      <protection/>
    </xf>
    <xf numFmtId="49" fontId="38" fillId="0" borderId="26">
      <alignment horizontal="center" vertical="center"/>
      <protection/>
    </xf>
    <xf numFmtId="49" fontId="37" fillId="0" borderId="28">
      <alignment horizontal="center" vertical="center"/>
      <protection/>
    </xf>
    <xf numFmtId="49" fontId="37" fillId="0" borderId="16">
      <alignment horizontal="center" vertical="center"/>
      <protection/>
    </xf>
    <xf numFmtId="49" fontId="37" fillId="0" borderId="27">
      <alignment horizontal="center" vertical="center"/>
      <protection/>
    </xf>
    <xf numFmtId="49" fontId="37" fillId="0" borderId="29">
      <alignment horizontal="center" vertical="center"/>
      <protection/>
    </xf>
    <xf numFmtId="49" fontId="37" fillId="0" borderId="4">
      <alignment horizontal="center"/>
      <protection/>
    </xf>
    <xf numFmtId="0" fontId="37" fillId="0" borderId="11">
      <alignment horizontal="center"/>
      <protection/>
    </xf>
    <xf numFmtId="0" fontId="37" fillId="0" borderId="0">
      <alignment horizontal="center"/>
      <protection/>
    </xf>
    <xf numFmtId="49" fontId="37" fillId="0" borderId="4">
      <alignment/>
      <protection/>
    </xf>
    <xf numFmtId="0" fontId="37" fillId="0" borderId="21">
      <alignment horizontal="center" vertical="top"/>
      <protection/>
    </xf>
    <xf numFmtId="49" fontId="37" fillId="0" borderId="21">
      <alignment horizontal="center" vertical="top" wrapText="1"/>
      <protection/>
    </xf>
    <xf numFmtId="0" fontId="37" fillId="0" borderId="18">
      <alignment/>
      <protection/>
    </xf>
    <xf numFmtId="4" fontId="37" fillId="0" borderId="31">
      <alignment horizontal="right"/>
      <protection/>
    </xf>
    <xf numFmtId="4" fontId="37" fillId="0" borderId="30">
      <alignment horizontal="right"/>
      <protection/>
    </xf>
    <xf numFmtId="4" fontId="37" fillId="0" borderId="0">
      <alignment horizontal="right" shrinkToFit="1"/>
      <protection/>
    </xf>
    <xf numFmtId="4" fontId="37" fillId="0" borderId="4">
      <alignment horizontal="right"/>
      <protection/>
    </xf>
    <xf numFmtId="0" fontId="37" fillId="0" borderId="11">
      <alignment/>
      <protection/>
    </xf>
    <xf numFmtId="0" fontId="37" fillId="0" borderId="21">
      <alignment horizontal="center" vertical="top" wrapText="1"/>
      <protection/>
    </xf>
    <xf numFmtId="0" fontId="37" fillId="0" borderId="4">
      <alignment horizontal="center"/>
      <protection/>
    </xf>
    <xf numFmtId="49" fontId="37" fillId="0" borderId="11">
      <alignment horizontal="center"/>
      <protection/>
    </xf>
    <xf numFmtId="49" fontId="37" fillId="0" borderId="0">
      <alignment horizontal="left"/>
      <protection/>
    </xf>
    <xf numFmtId="4" fontId="37" fillId="0" borderId="18">
      <alignment horizontal="right"/>
      <protection/>
    </xf>
    <xf numFmtId="0" fontId="37" fillId="0" borderId="21">
      <alignment horizontal="center" vertical="top"/>
      <protection/>
    </xf>
    <xf numFmtId="4" fontId="37" fillId="0" borderId="19">
      <alignment horizontal="right"/>
      <protection/>
    </xf>
    <xf numFmtId="4" fontId="37" fillId="0" borderId="32">
      <alignment horizontal="right"/>
      <protection/>
    </xf>
    <xf numFmtId="0" fontId="37" fillId="0" borderId="19">
      <alignment/>
      <protection/>
    </xf>
    <xf numFmtId="0" fontId="41" fillId="0" borderId="33">
      <alignment/>
      <protection/>
    </xf>
    <xf numFmtId="0" fontId="36" fillId="20" borderId="0">
      <alignment/>
      <protection/>
    </xf>
    <xf numFmtId="0" fontId="38" fillId="0" borderId="0">
      <alignment/>
      <protection/>
    </xf>
    <xf numFmtId="0" fontId="42" fillId="0" borderId="0">
      <alignment/>
      <protection/>
    </xf>
    <xf numFmtId="0" fontId="37" fillId="0" borderId="0">
      <alignment horizontal="left"/>
      <protection/>
    </xf>
    <xf numFmtId="0" fontId="37" fillId="0" borderId="0">
      <alignment/>
      <protection/>
    </xf>
    <xf numFmtId="0" fontId="41" fillId="0" borderId="0">
      <alignment/>
      <protection/>
    </xf>
    <xf numFmtId="0" fontId="36" fillId="0" borderId="0">
      <alignment/>
      <protection/>
    </xf>
    <xf numFmtId="0" fontId="36" fillId="20" borderId="4">
      <alignment/>
      <protection/>
    </xf>
    <xf numFmtId="49" fontId="37" fillId="0" borderId="21">
      <alignment horizontal="center" vertical="center" wrapText="1"/>
      <protection/>
    </xf>
    <xf numFmtId="49" fontId="37" fillId="0" borderId="21">
      <alignment horizontal="center" vertical="center" wrapText="1"/>
      <protection/>
    </xf>
    <xf numFmtId="0" fontId="36" fillId="20" borderId="34">
      <alignment/>
      <protection/>
    </xf>
    <xf numFmtId="0" fontId="37" fillId="0" borderId="35">
      <alignment horizontal="left" wrapText="1"/>
      <protection/>
    </xf>
    <xf numFmtId="0" fontId="37" fillId="0" borderId="12">
      <alignment horizontal="left" wrapText="1" indent="1"/>
      <protection/>
    </xf>
    <xf numFmtId="0" fontId="37" fillId="0" borderId="6">
      <alignment horizontal="left" wrapText="1" indent="2"/>
      <protection/>
    </xf>
    <xf numFmtId="0" fontId="36" fillId="20" borderId="11">
      <alignment/>
      <protection/>
    </xf>
    <xf numFmtId="0" fontId="43" fillId="0" borderId="0">
      <alignment horizontal="center" wrapText="1"/>
      <protection/>
    </xf>
    <xf numFmtId="0" fontId="44" fillId="0" borderId="0">
      <alignment horizontal="center" vertical="top"/>
      <protection/>
    </xf>
    <xf numFmtId="0" fontId="37" fillId="0" borderId="4">
      <alignment wrapText="1"/>
      <protection/>
    </xf>
    <xf numFmtId="0" fontId="37" fillId="0" borderId="34">
      <alignment wrapText="1"/>
      <protection/>
    </xf>
    <xf numFmtId="0" fontId="37" fillId="0" borderId="11">
      <alignment horizontal="left"/>
      <protection/>
    </xf>
    <xf numFmtId="0" fontId="36" fillId="20" borderId="36">
      <alignment/>
      <protection/>
    </xf>
    <xf numFmtId="49" fontId="37" fillId="0" borderId="26">
      <alignment horizontal="center" wrapText="1"/>
      <protection/>
    </xf>
    <xf numFmtId="49" fontId="37" fillId="0" borderId="28">
      <alignment horizontal="center" wrapText="1"/>
      <protection/>
    </xf>
    <xf numFmtId="49" fontId="37" fillId="0" borderId="27">
      <alignment horizontal="center"/>
      <protection/>
    </xf>
    <xf numFmtId="0" fontId="36" fillId="20" borderId="37">
      <alignment/>
      <protection/>
    </xf>
    <xf numFmtId="0" fontId="37" fillId="0" borderId="30">
      <alignment/>
      <protection/>
    </xf>
    <xf numFmtId="0" fontId="37" fillId="0" borderId="0">
      <alignment horizontal="center"/>
      <protection/>
    </xf>
    <xf numFmtId="49" fontId="37" fillId="0" borderId="11">
      <alignment/>
      <protection/>
    </xf>
    <xf numFmtId="49" fontId="37" fillId="0" borderId="0">
      <alignment/>
      <protection/>
    </xf>
    <xf numFmtId="49" fontId="37" fillId="0" borderId="1">
      <alignment horizontal="center"/>
      <protection/>
    </xf>
    <xf numFmtId="49" fontId="37" fillId="0" borderId="18">
      <alignment horizontal="center"/>
      <protection/>
    </xf>
    <xf numFmtId="49" fontId="37" fillId="0" borderId="21">
      <alignment horizontal="center"/>
      <protection/>
    </xf>
    <xf numFmtId="49" fontId="37" fillId="0" borderId="21">
      <alignment horizontal="center" vertical="center" wrapText="1"/>
      <protection/>
    </xf>
    <xf numFmtId="49" fontId="37" fillId="0" borderId="31">
      <alignment horizontal="center" vertical="center" wrapText="1"/>
      <protection/>
    </xf>
    <xf numFmtId="0" fontId="36" fillId="20" borderId="38">
      <alignment/>
      <protection/>
    </xf>
    <xf numFmtId="4" fontId="37" fillId="0" borderId="21">
      <alignment horizontal="right"/>
      <protection/>
    </xf>
    <xf numFmtId="0" fontId="37" fillId="21" borderId="30">
      <alignment/>
      <protection/>
    </xf>
    <xf numFmtId="0" fontId="37" fillId="21" borderId="0">
      <alignment/>
      <protection/>
    </xf>
    <xf numFmtId="0" fontId="43" fillId="0" borderId="0">
      <alignment horizontal="center" wrapText="1"/>
      <protection/>
    </xf>
    <xf numFmtId="0" fontId="45" fillId="0" borderId="39">
      <alignment/>
      <protection/>
    </xf>
    <xf numFmtId="49" fontId="46" fillId="0" borderId="40">
      <alignment horizontal="right"/>
      <protection/>
    </xf>
    <xf numFmtId="0" fontId="37" fillId="0" borderId="40">
      <alignment horizontal="right"/>
      <protection/>
    </xf>
    <xf numFmtId="0" fontId="45" fillId="0" borderId="4">
      <alignment/>
      <protection/>
    </xf>
    <xf numFmtId="0" fontId="37" fillId="0" borderId="31">
      <alignment horizontal="center"/>
      <protection/>
    </xf>
    <xf numFmtId="49" fontId="36" fillId="0" borderId="41">
      <alignment horizontal="center"/>
      <protection/>
    </xf>
    <xf numFmtId="174" fontId="37" fillId="0" borderId="9">
      <alignment horizontal="center"/>
      <protection/>
    </xf>
    <xf numFmtId="0" fontId="37" fillId="0" borderId="42">
      <alignment horizontal="center"/>
      <protection/>
    </xf>
    <xf numFmtId="49" fontId="37" fillId="0" borderId="10">
      <alignment horizontal="center"/>
      <protection/>
    </xf>
    <xf numFmtId="49" fontId="37" fillId="0" borderId="9">
      <alignment horizontal="center"/>
      <protection/>
    </xf>
    <xf numFmtId="0" fontId="37" fillId="0" borderId="9">
      <alignment horizontal="center"/>
      <protection/>
    </xf>
    <xf numFmtId="49" fontId="37" fillId="0" borderId="43">
      <alignment horizontal="center"/>
      <protection/>
    </xf>
    <xf numFmtId="0" fontId="41" fillId="0" borderId="30">
      <alignment/>
      <protection/>
    </xf>
    <xf numFmtId="0" fontId="45" fillId="0" borderId="0">
      <alignment/>
      <protection/>
    </xf>
    <xf numFmtId="0" fontId="36" fillId="0" borderId="44">
      <alignment/>
      <protection/>
    </xf>
    <xf numFmtId="0" fontId="36" fillId="0" borderId="33">
      <alignment/>
      <protection/>
    </xf>
    <xf numFmtId="4" fontId="37" fillId="0" borderId="6">
      <alignment horizontal="right"/>
      <protection/>
    </xf>
    <xf numFmtId="49" fontId="37" fillId="0" borderId="19">
      <alignment horizontal="center"/>
      <protection/>
    </xf>
    <xf numFmtId="0" fontId="37" fillId="0" borderId="45">
      <alignment horizontal="left" wrapText="1"/>
      <protection/>
    </xf>
    <xf numFmtId="0" fontId="37" fillId="0" borderId="17">
      <alignment horizontal="left" wrapText="1" indent="1"/>
      <protection/>
    </xf>
    <xf numFmtId="0" fontId="37" fillId="0" borderId="9">
      <alignment horizontal="left" wrapText="1" indent="2"/>
      <protection/>
    </xf>
    <xf numFmtId="0" fontId="36" fillId="20" borderId="46">
      <alignment/>
      <protection/>
    </xf>
    <xf numFmtId="0" fontId="37" fillId="21" borderId="14">
      <alignment/>
      <protection/>
    </xf>
    <xf numFmtId="0" fontId="43" fillId="0" borderId="0">
      <alignment horizontal="left" wrapText="1"/>
      <protection/>
    </xf>
    <xf numFmtId="49" fontId="36" fillId="0" borderId="0">
      <alignment/>
      <protection/>
    </xf>
    <xf numFmtId="0" fontId="37" fillId="0" borderId="0">
      <alignment horizontal="right"/>
      <protection/>
    </xf>
    <xf numFmtId="49" fontId="37" fillId="0" borderId="0">
      <alignment horizontal="right"/>
      <protection/>
    </xf>
    <xf numFmtId="0" fontId="37" fillId="0" borderId="0">
      <alignment horizontal="left" wrapText="1"/>
      <protection/>
    </xf>
    <xf numFmtId="0" fontId="37" fillId="0" borderId="4">
      <alignment horizontal="left"/>
      <protection/>
    </xf>
    <xf numFmtId="0" fontId="37" fillId="0" borderId="13">
      <alignment horizontal="left" wrapText="1"/>
      <protection/>
    </xf>
    <xf numFmtId="0" fontId="37" fillId="0" borderId="34">
      <alignment/>
      <protection/>
    </xf>
    <xf numFmtId="0" fontId="38" fillId="0" borderId="47">
      <alignment horizontal="left" wrapText="1"/>
      <protection/>
    </xf>
    <xf numFmtId="0" fontId="37" fillId="0" borderId="5">
      <alignment horizontal="left" wrapText="1" indent="2"/>
      <protection/>
    </xf>
    <xf numFmtId="49" fontId="37" fillId="0" borderId="0">
      <alignment horizontal="center" wrapText="1"/>
      <protection/>
    </xf>
    <xf numFmtId="49" fontId="37" fillId="0" borderId="27">
      <alignment horizontal="center" wrapText="1"/>
      <protection/>
    </xf>
    <xf numFmtId="0" fontId="37" fillId="0" borderId="48">
      <alignment/>
      <protection/>
    </xf>
    <xf numFmtId="0" fontId="37" fillId="0" borderId="49">
      <alignment horizontal="center" wrapText="1"/>
      <protection/>
    </xf>
    <xf numFmtId="0" fontId="36" fillId="20" borderId="30">
      <alignment/>
      <protection/>
    </xf>
    <xf numFmtId="49" fontId="37" fillId="0" borderId="16">
      <alignment horizontal="center"/>
      <protection/>
    </xf>
    <xf numFmtId="0" fontId="36" fillId="0" borderId="30">
      <alignment/>
      <protection/>
    </xf>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7" fillId="28" borderId="50" applyNumberFormat="0" applyAlignment="0" applyProtection="0"/>
    <xf numFmtId="0" fontId="48" fillId="29" borderId="51" applyNumberFormat="0" applyAlignment="0" applyProtection="0"/>
    <xf numFmtId="0" fontId="49" fillId="29" borderId="50"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52" applyNumberFormat="0" applyFill="0" applyAlignment="0" applyProtection="0"/>
    <xf numFmtId="0" fontId="51" fillId="0" borderId="53" applyNumberFormat="0" applyFill="0" applyAlignment="0" applyProtection="0"/>
    <xf numFmtId="0" fontId="52" fillId="0" borderId="54" applyNumberFormat="0" applyFill="0" applyAlignment="0" applyProtection="0"/>
    <xf numFmtId="0" fontId="52" fillId="0" borderId="0" applyNumberFormat="0" applyFill="0" applyBorder="0" applyAlignment="0" applyProtection="0"/>
    <xf numFmtId="0" fontId="53" fillId="0" borderId="55" applyNumberFormat="0" applyFill="0" applyAlignment="0" applyProtection="0"/>
    <xf numFmtId="0" fontId="54" fillId="30" borderId="56" applyNumberFormat="0" applyAlignment="0" applyProtection="0"/>
    <xf numFmtId="0" fontId="55" fillId="0" borderId="0" applyNumberFormat="0" applyFill="0" applyBorder="0" applyAlignment="0" applyProtection="0"/>
    <xf numFmtId="0" fontId="56" fillId="31" borderId="0" applyNumberFormat="0" applyBorder="0" applyAlignment="0" applyProtection="0"/>
    <xf numFmtId="0" fontId="8" fillId="0" borderId="0">
      <alignment/>
      <protection/>
    </xf>
    <xf numFmtId="0" fontId="3" fillId="0" borderId="0">
      <alignment/>
      <protection/>
    </xf>
    <xf numFmtId="0" fontId="57" fillId="32" borderId="0" applyNumberFormat="0" applyBorder="0" applyAlignment="0" applyProtection="0"/>
    <xf numFmtId="0" fontId="58" fillId="0" borderId="0" applyNumberFormat="0" applyFill="0" applyBorder="0" applyAlignment="0" applyProtection="0"/>
    <xf numFmtId="0" fontId="0" fillId="33" borderId="57" applyNumberFormat="0" applyFont="0" applyAlignment="0" applyProtection="0"/>
    <xf numFmtId="9" fontId="0" fillId="0" borderId="0" applyFont="0" applyFill="0" applyBorder="0" applyAlignment="0" applyProtection="0"/>
    <xf numFmtId="0" fontId="59" fillId="0" borderId="58"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4" borderId="0" applyNumberFormat="0" applyBorder="0" applyAlignment="0" applyProtection="0"/>
  </cellStyleXfs>
  <cellXfs count="123">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59"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60" xfId="0" applyNumberFormat="1" applyFont="1" applyBorder="1" applyAlignment="1" applyProtection="1">
      <alignment horizontal="centerContinuous"/>
      <protection/>
    </xf>
    <xf numFmtId="172" fontId="2" fillId="0" borderId="61"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62"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61"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62"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63"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64" xfId="0" applyFont="1" applyBorder="1" applyAlignment="1" applyProtection="1">
      <alignment horizontal="center" vertical="center"/>
      <protection/>
    </xf>
    <xf numFmtId="0" fontId="2" fillId="0" borderId="59" xfId="0" applyFont="1" applyBorder="1" applyAlignment="1" applyProtection="1">
      <alignment horizontal="center" vertical="center"/>
      <protection/>
    </xf>
    <xf numFmtId="0" fontId="2" fillId="0" borderId="65" xfId="0" applyFont="1" applyBorder="1" applyAlignment="1" applyProtection="1">
      <alignment horizontal="center" vertical="center"/>
      <protection/>
    </xf>
    <xf numFmtId="49" fontId="2" fillId="0" borderId="59" xfId="0" applyNumberFormat="1" applyFont="1" applyBorder="1" applyAlignment="1" applyProtection="1">
      <alignment horizontal="center" vertical="center"/>
      <protection/>
    </xf>
    <xf numFmtId="49" fontId="2" fillId="0" borderId="66" xfId="0" applyNumberFormat="1" applyFont="1" applyBorder="1" applyAlignment="1" applyProtection="1">
      <alignment horizontal="center" vertical="center"/>
      <protection/>
    </xf>
    <xf numFmtId="49" fontId="2" fillId="0" borderId="67" xfId="0" applyNumberFormat="1" applyFont="1" applyBorder="1" applyAlignment="1" applyProtection="1">
      <alignment horizontal="center" vertical="center"/>
      <protection/>
    </xf>
    <xf numFmtId="49" fontId="2" fillId="0" borderId="68" xfId="0" applyNumberFormat="1" applyFont="1" applyBorder="1" applyAlignment="1" applyProtection="1">
      <alignment horizontal="left" wrapText="1"/>
      <protection/>
    </xf>
    <xf numFmtId="49" fontId="2" fillId="0" borderId="69" xfId="0" applyNumberFormat="1" applyFont="1" applyBorder="1" applyAlignment="1" applyProtection="1">
      <alignment horizontal="center" wrapText="1"/>
      <protection/>
    </xf>
    <xf numFmtId="49" fontId="2" fillId="0" borderId="70" xfId="0" applyNumberFormat="1" applyFont="1" applyBorder="1" applyAlignment="1" applyProtection="1">
      <alignment horizontal="center"/>
      <protection/>
    </xf>
    <xf numFmtId="4" fontId="2" fillId="0" borderId="71" xfId="0" applyNumberFormat="1" applyFont="1" applyBorder="1" applyAlignment="1" applyProtection="1">
      <alignment horizontal="right"/>
      <protection/>
    </xf>
    <xf numFmtId="4" fontId="2" fillId="0" borderId="72" xfId="0" applyNumberFormat="1" applyFont="1" applyBorder="1" applyAlignment="1" applyProtection="1">
      <alignment horizontal="right"/>
      <protection/>
    </xf>
    <xf numFmtId="49" fontId="2" fillId="0" borderId="73" xfId="0" applyNumberFormat="1" applyFont="1" applyBorder="1" applyAlignment="1" applyProtection="1">
      <alignment horizontal="left" wrapText="1"/>
      <protection/>
    </xf>
    <xf numFmtId="49" fontId="2" fillId="0" borderId="74" xfId="0" applyNumberFormat="1" applyFont="1" applyBorder="1" applyAlignment="1" applyProtection="1">
      <alignment horizontal="center" wrapText="1"/>
      <protection/>
    </xf>
    <xf numFmtId="49" fontId="2" fillId="0" borderId="75" xfId="0" applyNumberFormat="1" applyFont="1" applyBorder="1" applyAlignment="1" applyProtection="1">
      <alignment horizontal="center"/>
      <protection/>
    </xf>
    <xf numFmtId="4" fontId="2" fillId="0" borderId="76" xfId="0" applyNumberFormat="1" applyFont="1" applyBorder="1" applyAlignment="1" applyProtection="1">
      <alignment horizontal="right"/>
      <protection/>
    </xf>
    <xf numFmtId="4" fontId="2" fillId="0" borderId="77" xfId="0" applyNumberFormat="1" applyFont="1" applyBorder="1" applyAlignment="1" applyProtection="1">
      <alignment horizontal="right"/>
      <protection/>
    </xf>
    <xf numFmtId="49" fontId="2" fillId="0" borderId="78" xfId="0" applyNumberFormat="1" applyFont="1" applyBorder="1" applyAlignment="1" applyProtection="1">
      <alignment horizontal="left" wrapText="1"/>
      <protection/>
    </xf>
    <xf numFmtId="49" fontId="2" fillId="0" borderId="79" xfId="0" applyNumberFormat="1" applyFont="1" applyBorder="1" applyAlignment="1" applyProtection="1">
      <alignment horizontal="center" wrapText="1"/>
      <protection/>
    </xf>
    <xf numFmtId="49" fontId="2" fillId="0" borderId="80" xfId="0" applyNumberFormat="1" applyFont="1" applyBorder="1" applyAlignment="1" applyProtection="1">
      <alignment horizontal="center"/>
      <protection/>
    </xf>
    <xf numFmtId="4" fontId="2" fillId="0" borderId="81" xfId="0" applyNumberFormat="1" applyFont="1" applyBorder="1" applyAlignment="1" applyProtection="1">
      <alignment horizontal="right"/>
      <protection/>
    </xf>
    <xf numFmtId="4" fontId="2" fillId="0" borderId="82" xfId="0" applyNumberFormat="1" applyFont="1" applyBorder="1" applyAlignment="1" applyProtection="1">
      <alignment horizontal="right"/>
      <protection/>
    </xf>
    <xf numFmtId="173" fontId="2" fillId="0" borderId="78" xfId="0" applyNumberFormat="1" applyFont="1" applyBorder="1" applyAlignment="1" applyProtection="1">
      <alignment horizontal="left" wrapText="1"/>
      <protection/>
    </xf>
    <xf numFmtId="0" fontId="2" fillId="0" borderId="83" xfId="0" applyFont="1" applyBorder="1" applyAlignment="1" applyProtection="1">
      <alignment horizontal="left"/>
      <protection/>
    </xf>
    <xf numFmtId="0" fontId="2" fillId="0" borderId="84" xfId="0" applyFont="1" applyBorder="1" applyAlignment="1" applyProtection="1">
      <alignment horizontal="center"/>
      <protection/>
    </xf>
    <xf numFmtId="49" fontId="2" fillId="0" borderId="84"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85" xfId="0" applyFont="1" applyBorder="1" applyAlignment="1" applyProtection="1">
      <alignment vertical="center" wrapText="1"/>
      <protection/>
    </xf>
    <xf numFmtId="49" fontId="2" fillId="0" borderId="85" xfId="0" applyNumberFormat="1" applyFont="1" applyBorder="1" applyAlignment="1" applyProtection="1">
      <alignment horizontal="center" vertical="center" wrapText="1"/>
      <protection/>
    </xf>
    <xf numFmtId="49" fontId="2" fillId="0" borderId="86" xfId="0" applyNumberFormat="1" applyFont="1" applyBorder="1" applyAlignment="1" applyProtection="1">
      <alignment vertical="center"/>
      <protection/>
    </xf>
    <xf numFmtId="0" fontId="2" fillId="0" borderId="80" xfId="0" applyFont="1" applyBorder="1" applyAlignment="1" applyProtection="1">
      <alignment vertical="center" wrapText="1"/>
      <protection/>
    </xf>
    <xf numFmtId="49" fontId="2" fillId="0" borderId="80" xfId="0" applyNumberFormat="1" applyFont="1" applyBorder="1" applyAlignment="1" applyProtection="1">
      <alignment horizontal="center" vertical="center" wrapText="1"/>
      <protection/>
    </xf>
    <xf numFmtId="49" fontId="2" fillId="0" borderId="82" xfId="0" applyNumberFormat="1" applyFont="1" applyBorder="1" applyAlignment="1" applyProtection="1">
      <alignment vertical="center"/>
      <protection/>
    </xf>
    <xf numFmtId="49" fontId="2" fillId="0" borderId="65" xfId="0" applyNumberFormat="1" applyFont="1" applyBorder="1" applyAlignment="1" applyProtection="1">
      <alignment horizontal="center" vertical="center"/>
      <protection/>
    </xf>
    <xf numFmtId="49" fontId="4" fillId="0" borderId="78" xfId="0" applyNumberFormat="1" applyFont="1" applyBorder="1" applyAlignment="1" applyProtection="1">
      <alignment horizontal="left" wrapText="1"/>
      <protection/>
    </xf>
    <xf numFmtId="49" fontId="4" fillId="0" borderId="87" xfId="0" applyNumberFormat="1" applyFont="1" applyBorder="1" applyAlignment="1" applyProtection="1">
      <alignment horizontal="center" wrapText="1"/>
      <protection/>
    </xf>
    <xf numFmtId="49" fontId="4" fillId="0" borderId="80" xfId="0" applyNumberFormat="1" applyFont="1" applyBorder="1" applyAlignment="1" applyProtection="1">
      <alignment horizontal="center"/>
      <protection/>
    </xf>
    <xf numFmtId="4" fontId="4" fillId="0" borderId="81" xfId="0" applyNumberFormat="1" applyFont="1" applyBorder="1" applyAlignment="1" applyProtection="1">
      <alignment horizontal="right"/>
      <protection/>
    </xf>
    <xf numFmtId="4" fontId="4" fillId="0" borderId="80" xfId="0" applyNumberFormat="1" applyFont="1" applyBorder="1" applyAlignment="1" applyProtection="1">
      <alignment horizontal="right"/>
      <protection/>
    </xf>
    <xf numFmtId="4" fontId="4" fillId="0" borderId="82" xfId="0" applyNumberFormat="1" applyFont="1" applyBorder="1" applyAlignment="1" applyProtection="1">
      <alignment horizontal="right"/>
      <protection/>
    </xf>
    <xf numFmtId="0" fontId="2" fillId="0" borderId="73" xfId="0" applyFont="1" applyBorder="1" applyAlignment="1" applyProtection="1">
      <alignment/>
      <protection/>
    </xf>
    <xf numFmtId="0" fontId="3" fillId="0" borderId="74" xfId="0" applyFont="1" applyBorder="1" applyAlignment="1" applyProtection="1">
      <alignment/>
      <protection/>
    </xf>
    <xf numFmtId="0" fontId="3" fillId="0" borderId="75" xfId="0" applyFont="1" applyBorder="1" applyAlignment="1" applyProtection="1">
      <alignment horizontal="center"/>
      <protection/>
    </xf>
    <xf numFmtId="0" fontId="3" fillId="0" borderId="76" xfId="0" applyFont="1" applyBorder="1" applyAlignment="1" applyProtection="1">
      <alignment horizontal="right"/>
      <protection/>
    </xf>
    <xf numFmtId="0" fontId="3" fillId="0" borderId="76" xfId="0" applyFont="1" applyBorder="1" applyAlignment="1" applyProtection="1">
      <alignment/>
      <protection/>
    </xf>
    <xf numFmtId="0" fontId="3" fillId="0" borderId="77" xfId="0" applyFont="1" applyBorder="1" applyAlignment="1" applyProtection="1">
      <alignment/>
      <protection/>
    </xf>
    <xf numFmtId="49" fontId="2" fillId="0" borderId="72" xfId="0" applyNumberFormat="1" applyFont="1" applyBorder="1" applyAlignment="1" applyProtection="1">
      <alignment horizontal="center" wrapText="1"/>
      <protection/>
    </xf>
    <xf numFmtId="4" fontId="2" fillId="0" borderId="70" xfId="0" applyNumberFormat="1" applyFont="1" applyBorder="1" applyAlignment="1" applyProtection="1">
      <alignment horizontal="right"/>
      <protection/>
    </xf>
    <xf numFmtId="4" fontId="2" fillId="0" borderId="88" xfId="0" applyNumberFormat="1" applyFont="1" applyBorder="1" applyAlignment="1" applyProtection="1">
      <alignment horizontal="right"/>
      <protection/>
    </xf>
    <xf numFmtId="0" fontId="3" fillId="0" borderId="89" xfId="0" applyFont="1" applyBorder="1" applyAlignment="1" applyProtection="1">
      <alignment/>
      <protection/>
    </xf>
    <xf numFmtId="0" fontId="3" fillId="0" borderId="90" xfId="0" applyFont="1" applyBorder="1" applyAlignment="1" applyProtection="1">
      <alignment/>
      <protection/>
    </xf>
    <xf numFmtId="0" fontId="3" fillId="0" borderId="90" xfId="0" applyFont="1" applyBorder="1" applyAlignment="1" applyProtection="1">
      <alignment horizontal="center"/>
      <protection/>
    </xf>
    <xf numFmtId="0" fontId="3" fillId="0" borderId="90" xfId="0" applyFont="1" applyBorder="1" applyAlignment="1" applyProtection="1">
      <alignment horizontal="right"/>
      <protection/>
    </xf>
    <xf numFmtId="49" fontId="2" fillId="0" borderId="88" xfId="0" applyNumberFormat="1" applyFont="1" applyBorder="1" applyAlignment="1" applyProtection="1">
      <alignment horizontal="left" wrapText="1"/>
      <protection/>
    </xf>
    <xf numFmtId="49" fontId="2" fillId="0" borderId="91" xfId="0" applyNumberFormat="1" applyFont="1" applyBorder="1" applyAlignment="1" applyProtection="1">
      <alignment horizontal="center" wrapText="1"/>
      <protection/>
    </xf>
    <xf numFmtId="49" fontId="2" fillId="0" borderId="92" xfId="0" applyNumberFormat="1" applyFont="1" applyBorder="1" applyAlignment="1" applyProtection="1">
      <alignment horizontal="center"/>
      <protection/>
    </xf>
    <xf numFmtId="4" fontId="2" fillId="0" borderId="93" xfId="0" applyNumberFormat="1" applyFont="1" applyBorder="1" applyAlignment="1" applyProtection="1">
      <alignment horizontal="right"/>
      <protection/>
    </xf>
    <xf numFmtId="4" fontId="2" fillId="0" borderId="94"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 fontId="4" fillId="0" borderId="88" xfId="0" applyNumberFormat="1" applyFont="1" applyBorder="1" applyAlignment="1" applyProtection="1">
      <alignment horizontal="right"/>
      <protection/>
    </xf>
    <xf numFmtId="49" fontId="2" fillId="0" borderId="77" xfId="0" applyNumberFormat="1" applyFont="1" applyBorder="1" applyAlignment="1" applyProtection="1">
      <alignment horizontal="center"/>
      <protection/>
    </xf>
    <xf numFmtId="0" fontId="37" fillId="0" borderId="13" xfId="211" applyNumberFormat="1" applyProtection="1">
      <alignment horizontal="left" wrapText="1"/>
      <protection/>
    </xf>
    <xf numFmtId="49" fontId="37" fillId="0" borderId="26" xfId="164" applyNumberFormat="1" applyProtection="1">
      <alignment horizontal="center" wrapText="1"/>
      <protection/>
    </xf>
    <xf numFmtId="49" fontId="37" fillId="0" borderId="1" xfId="172" applyNumberFormat="1" applyProtection="1">
      <alignment horizontal="center"/>
      <protection/>
    </xf>
    <xf numFmtId="0" fontId="37" fillId="0" borderId="12" xfId="57" applyNumberFormat="1" applyProtection="1">
      <alignment horizontal="left" wrapText="1"/>
      <protection/>
    </xf>
    <xf numFmtId="49" fontId="37" fillId="0" borderId="28" xfId="165" applyNumberFormat="1" applyProtection="1">
      <alignment horizontal="center" wrapText="1"/>
      <protection/>
    </xf>
    <xf numFmtId="49" fontId="37" fillId="0" borderId="18" xfId="173" applyNumberFormat="1" applyProtection="1">
      <alignment horizontal="center"/>
      <protection/>
    </xf>
    <xf numFmtId="0" fontId="37" fillId="0" borderId="13" xfId="58" applyNumberFormat="1" applyProtection="1">
      <alignment horizontal="left" wrapText="1" indent="1"/>
      <protection/>
    </xf>
    <xf numFmtId="49" fontId="37" fillId="0" borderId="16" xfId="64" applyNumberFormat="1" applyProtection="1">
      <alignment horizontal="center" wrapText="1"/>
      <protection/>
    </xf>
    <xf numFmtId="49" fontId="37" fillId="0" borderId="3" xfId="41" applyNumberFormat="1" applyProtection="1">
      <alignment horizontal="center"/>
      <protection/>
    </xf>
    <xf numFmtId="0" fontId="37" fillId="0" borderId="12" xfId="59" applyNumberFormat="1" applyProtection="1">
      <alignment horizontal="left" wrapText="1" indent="2"/>
      <protection/>
    </xf>
    <xf numFmtId="0" fontId="37" fillId="0" borderId="15" xfId="61" applyNumberFormat="1" applyProtection="1">
      <alignment horizontal="left" wrapText="1" indent="2"/>
      <protection/>
    </xf>
    <xf numFmtId="49" fontId="37" fillId="0" borderId="16" xfId="65" applyNumberFormat="1" applyProtection="1">
      <alignment horizontal="center" shrinkToFit="1"/>
      <protection/>
    </xf>
    <xf numFmtId="49" fontId="37" fillId="0" borderId="3" xfId="66" applyNumberFormat="1" applyProtection="1">
      <alignment horizontal="center" shrinkToFit="1"/>
      <protection/>
    </xf>
    <xf numFmtId="4" fontId="37" fillId="0" borderId="21" xfId="178" applyNumberFormat="1" applyProtection="1">
      <alignment horizontal="right"/>
      <protection/>
    </xf>
    <xf numFmtId="4" fontId="37" fillId="0" borderId="3" xfId="43" applyNumberFormat="1" applyProtection="1">
      <alignment horizontal="right"/>
      <protection/>
    </xf>
    <xf numFmtId="0" fontId="36" fillId="0" borderId="18" xfId="71" applyNumberFormat="1" applyProtection="1">
      <alignment/>
      <protection/>
    </xf>
    <xf numFmtId="4" fontId="37" fillId="0" borderId="3" xfId="43" applyNumberFormat="1" applyProtection="1">
      <alignment horizontal="right"/>
      <protection/>
    </xf>
    <xf numFmtId="0" fontId="3" fillId="0" borderId="0" xfId="242">
      <alignment/>
      <protection/>
    </xf>
    <xf numFmtId="0" fontId="5" fillId="0" borderId="0" xfId="242" applyFont="1">
      <alignment/>
      <protection/>
    </xf>
    <xf numFmtId="0" fontId="2" fillId="0" borderId="95" xfId="0" applyFont="1" applyBorder="1" applyAlignment="1" applyProtection="1">
      <alignment horizontal="center" vertical="center" wrapText="1"/>
      <protection/>
    </xf>
    <xf numFmtId="0" fontId="2" fillId="0" borderId="96" xfId="0" applyFont="1" applyBorder="1" applyAlignment="1" applyProtection="1">
      <alignment horizontal="center" vertical="center" wrapText="1"/>
      <protection/>
    </xf>
    <xf numFmtId="0" fontId="2" fillId="0" borderId="81" xfId="0" applyFont="1" applyBorder="1" applyAlignment="1" applyProtection="1">
      <alignment horizontal="center" vertical="center" wrapText="1"/>
      <protection/>
    </xf>
    <xf numFmtId="49" fontId="2" fillId="0" borderId="95" xfId="0" applyNumberFormat="1" applyFont="1" applyBorder="1" applyAlignment="1" applyProtection="1">
      <alignment horizontal="center" vertical="center" wrapText="1"/>
      <protection/>
    </xf>
    <xf numFmtId="49" fontId="2" fillId="0" borderId="96" xfId="0" applyNumberFormat="1" applyFont="1" applyBorder="1" applyAlignment="1" applyProtection="1">
      <alignment horizontal="center" vertical="center" wrapText="1"/>
      <protection/>
    </xf>
    <xf numFmtId="49" fontId="2" fillId="0" borderId="81" xfId="0" applyNumberFormat="1" applyFont="1" applyBorder="1" applyAlignment="1" applyProtection="1">
      <alignment horizontal="center" vertical="center" wrapText="1"/>
      <protection/>
    </xf>
    <xf numFmtId="0" fontId="2" fillId="0" borderId="97" xfId="0" applyFont="1" applyBorder="1" applyAlignment="1" applyProtection="1">
      <alignment horizontal="center" vertical="center" wrapText="1"/>
      <protection/>
    </xf>
    <xf numFmtId="0" fontId="2" fillId="0" borderId="98" xfId="0" applyFont="1" applyBorder="1" applyAlignment="1" applyProtection="1">
      <alignment horizontal="center" vertical="center" wrapText="1"/>
      <protection/>
    </xf>
    <xf numFmtId="0" fontId="2" fillId="0" borderId="79" xfId="0" applyFont="1" applyBorder="1" applyAlignment="1" applyProtection="1">
      <alignment horizontal="center" vertical="center" wrapText="1"/>
      <protection/>
    </xf>
    <xf numFmtId="49" fontId="2" fillId="0" borderId="99" xfId="0" applyNumberFormat="1" applyFont="1" applyBorder="1" applyAlignment="1" applyProtection="1">
      <alignment horizontal="center" vertical="center" wrapText="1"/>
      <protection/>
    </xf>
    <xf numFmtId="49" fontId="2" fillId="0" borderId="86" xfId="0" applyNumberFormat="1" applyFont="1" applyBorder="1" applyAlignment="1" applyProtection="1">
      <alignment horizontal="center" vertical="center" wrapText="1"/>
      <protection/>
    </xf>
    <xf numFmtId="49" fontId="2" fillId="0" borderId="82" xfId="0" applyNumberFormat="1" applyFont="1" applyBorder="1" applyAlignment="1" applyProtection="1">
      <alignment horizontal="center" vertical="center" wrapText="1"/>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100" xfId="0" applyNumberFormat="1" applyFont="1" applyBorder="1" applyAlignment="1" applyProtection="1">
      <alignment horizontal="left" wrapText="1"/>
      <protection/>
    </xf>
    <xf numFmtId="49" fontId="3" fillId="0" borderId="100" xfId="0" applyNumberFormat="1" applyFont="1" applyBorder="1" applyAlignment="1" applyProtection="1">
      <alignment wrapText="1"/>
      <protection/>
    </xf>
    <xf numFmtId="49" fontId="2" fillId="0" borderId="89" xfId="0" applyNumberFormat="1" applyFont="1" applyBorder="1" applyAlignment="1" applyProtection="1">
      <alignment horizontal="left" wrapText="1"/>
      <protection/>
    </xf>
    <xf numFmtId="0" fontId="2" fillId="0" borderId="101" xfId="0" applyFont="1" applyBorder="1" applyAlignment="1" applyProtection="1">
      <alignment horizontal="center" vertical="center" wrapText="1"/>
      <protection/>
    </xf>
    <xf numFmtId="0" fontId="2" fillId="0" borderId="85" xfId="0" applyFont="1" applyBorder="1" applyAlignment="1" applyProtection="1">
      <alignment horizontal="center" vertical="center" wrapText="1"/>
      <protection/>
    </xf>
    <xf numFmtId="0" fontId="2" fillId="0" borderId="97" xfId="0" applyFont="1" applyBorder="1" applyAlignment="1" applyProtection="1">
      <alignment horizontal="center" vertical="center"/>
      <protection/>
    </xf>
    <xf numFmtId="0" fontId="2" fillId="0" borderId="98" xfId="0" applyFont="1" applyBorder="1" applyAlignment="1" applyProtection="1">
      <alignment horizontal="center" vertical="center"/>
      <protection/>
    </xf>
    <xf numFmtId="0" fontId="2" fillId="0" borderId="79" xfId="0" applyFont="1" applyBorder="1" applyAlignment="1" applyProtection="1">
      <alignment horizontal="center" vertical="center"/>
      <protection/>
    </xf>
    <xf numFmtId="49" fontId="2" fillId="0" borderId="95" xfId="0" applyNumberFormat="1" applyFont="1" applyBorder="1" applyAlignment="1" applyProtection="1">
      <alignment horizontal="center" vertical="center"/>
      <protection/>
    </xf>
    <xf numFmtId="49" fontId="2" fillId="0" borderId="96"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80" xfId="0" applyFont="1" applyBorder="1" applyAlignment="1" applyProtection="1">
      <alignment horizontal="center" vertical="center" wrapText="1"/>
      <protection/>
    </xf>
  </cellXfs>
  <cellStyles count="23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100" xfId="38"/>
    <cellStyle name="xl101" xfId="39"/>
    <cellStyle name="xl102" xfId="40"/>
    <cellStyle name="xl103" xfId="41"/>
    <cellStyle name="xl104" xfId="42"/>
    <cellStyle name="xl105" xfId="43"/>
    <cellStyle name="xl106" xfId="44"/>
    <cellStyle name="xl107" xfId="45"/>
    <cellStyle name="xl108" xfId="46"/>
    <cellStyle name="xl109" xfId="47"/>
    <cellStyle name="xl110" xfId="48"/>
    <cellStyle name="xl111" xfId="49"/>
    <cellStyle name="xl112" xfId="50"/>
    <cellStyle name="xl113" xfId="51"/>
    <cellStyle name="xl114" xfId="52"/>
    <cellStyle name="xl115" xfId="53"/>
    <cellStyle name="xl116" xfId="54"/>
    <cellStyle name="xl117" xfId="55"/>
    <cellStyle name="xl118" xfId="56"/>
    <cellStyle name="xl119" xfId="57"/>
    <cellStyle name="xl120" xfId="58"/>
    <cellStyle name="xl121" xfId="59"/>
    <cellStyle name="xl122" xfId="60"/>
    <cellStyle name="xl123" xfId="61"/>
    <cellStyle name="xl124" xfId="62"/>
    <cellStyle name="xl125" xfId="63"/>
    <cellStyle name="xl126" xfId="64"/>
    <cellStyle name="xl127" xfId="65"/>
    <cellStyle name="xl128" xfId="66"/>
    <cellStyle name="xl129" xfId="67"/>
    <cellStyle name="xl130" xfId="68"/>
    <cellStyle name="xl131" xfId="69"/>
    <cellStyle name="xl132" xfId="70"/>
    <cellStyle name="xl133" xfId="71"/>
    <cellStyle name="xl134" xfId="72"/>
    <cellStyle name="xl135" xfId="73"/>
    <cellStyle name="xl136" xfId="74"/>
    <cellStyle name="xl137" xfId="75"/>
    <cellStyle name="xl138" xfId="76"/>
    <cellStyle name="xl139" xfId="77"/>
    <cellStyle name="xl140" xfId="78"/>
    <cellStyle name="xl141" xfId="79"/>
    <cellStyle name="xl142" xfId="80"/>
    <cellStyle name="xl143" xfId="81"/>
    <cellStyle name="xl144" xfId="82"/>
    <cellStyle name="xl145" xfId="83"/>
    <cellStyle name="xl146" xfId="84"/>
    <cellStyle name="xl147" xfId="85"/>
    <cellStyle name="xl148" xfId="86"/>
    <cellStyle name="xl149" xfId="87"/>
    <cellStyle name="xl150" xfId="88"/>
    <cellStyle name="xl151" xfId="89"/>
    <cellStyle name="xl152" xfId="90"/>
    <cellStyle name="xl153" xfId="91"/>
    <cellStyle name="xl154" xfId="92"/>
    <cellStyle name="xl155" xfId="93"/>
    <cellStyle name="xl156" xfId="94"/>
    <cellStyle name="xl157" xfId="95"/>
    <cellStyle name="xl158" xfId="96"/>
    <cellStyle name="xl159" xfId="97"/>
    <cellStyle name="xl160" xfId="98"/>
    <cellStyle name="xl161" xfId="99"/>
    <cellStyle name="xl162" xfId="100"/>
    <cellStyle name="xl163" xfId="101"/>
    <cellStyle name="xl164" xfId="102"/>
    <cellStyle name="xl165" xfId="103"/>
    <cellStyle name="xl166" xfId="104"/>
    <cellStyle name="xl167" xfId="105"/>
    <cellStyle name="xl168" xfId="106"/>
    <cellStyle name="xl169" xfId="107"/>
    <cellStyle name="xl170" xfId="108"/>
    <cellStyle name="xl171" xfId="109"/>
    <cellStyle name="xl172" xfId="110"/>
    <cellStyle name="xl173" xfId="111"/>
    <cellStyle name="xl174" xfId="112"/>
    <cellStyle name="xl175" xfId="113"/>
    <cellStyle name="xl176" xfId="114"/>
    <cellStyle name="xl177" xfId="115"/>
    <cellStyle name="xl178" xfId="116"/>
    <cellStyle name="xl179" xfId="117"/>
    <cellStyle name="xl180" xfId="118"/>
    <cellStyle name="xl181" xfId="119"/>
    <cellStyle name="xl182" xfId="120"/>
    <cellStyle name="xl183" xfId="121"/>
    <cellStyle name="xl184" xfId="122"/>
    <cellStyle name="xl185" xfId="123"/>
    <cellStyle name="xl186" xfId="124"/>
    <cellStyle name="xl187" xfId="125"/>
    <cellStyle name="xl188" xfId="126"/>
    <cellStyle name="xl189" xfId="127"/>
    <cellStyle name="xl190" xfId="128"/>
    <cellStyle name="xl191" xfId="129"/>
    <cellStyle name="xl192" xfId="130"/>
    <cellStyle name="xl193" xfId="131"/>
    <cellStyle name="xl194" xfId="132"/>
    <cellStyle name="xl195" xfId="133"/>
    <cellStyle name="xl196" xfId="134"/>
    <cellStyle name="xl197" xfId="135"/>
    <cellStyle name="xl198" xfId="136"/>
    <cellStyle name="xl199" xfId="137"/>
    <cellStyle name="xl200" xfId="138"/>
    <cellStyle name="xl201" xfId="139"/>
    <cellStyle name="xl202" xfId="140"/>
    <cellStyle name="xl203" xfId="141"/>
    <cellStyle name="xl204" xfId="142"/>
    <cellStyle name="xl21" xfId="143"/>
    <cellStyle name="xl22" xfId="144"/>
    <cellStyle name="xl23" xfId="145"/>
    <cellStyle name="xl24" xfId="146"/>
    <cellStyle name="xl25" xfId="147"/>
    <cellStyle name="xl26" xfId="148"/>
    <cellStyle name="xl27" xfId="149"/>
    <cellStyle name="xl28" xfId="150"/>
    <cellStyle name="xl29" xfId="151"/>
    <cellStyle name="xl30" xfId="152"/>
    <cellStyle name="xl31" xfId="153"/>
    <cellStyle name="xl32" xfId="154"/>
    <cellStyle name="xl33" xfId="155"/>
    <cellStyle name="xl34" xfId="156"/>
    <cellStyle name="xl35" xfId="157"/>
    <cellStyle name="xl36" xfId="158"/>
    <cellStyle name="xl37" xfId="159"/>
    <cellStyle name="xl38" xfId="160"/>
    <cellStyle name="xl39" xfId="161"/>
    <cellStyle name="xl40" xfId="162"/>
    <cellStyle name="xl41" xfId="163"/>
    <cellStyle name="xl42" xfId="164"/>
    <cellStyle name="xl43" xfId="165"/>
    <cellStyle name="xl44" xfId="166"/>
    <cellStyle name="xl45" xfId="167"/>
    <cellStyle name="xl46" xfId="168"/>
    <cellStyle name="xl47" xfId="169"/>
    <cellStyle name="xl48" xfId="170"/>
    <cellStyle name="xl49" xfId="171"/>
    <cellStyle name="xl50" xfId="172"/>
    <cellStyle name="xl51" xfId="173"/>
    <cellStyle name="xl52" xfId="174"/>
    <cellStyle name="xl53" xfId="175"/>
    <cellStyle name="xl54" xfId="176"/>
    <cellStyle name="xl55" xfId="177"/>
    <cellStyle name="xl56" xfId="178"/>
    <cellStyle name="xl57" xfId="179"/>
    <cellStyle name="xl58" xfId="180"/>
    <cellStyle name="xl59" xfId="181"/>
    <cellStyle name="xl60" xfId="182"/>
    <cellStyle name="xl61" xfId="183"/>
    <cellStyle name="xl62" xfId="184"/>
    <cellStyle name="xl63" xfId="185"/>
    <cellStyle name="xl64" xfId="186"/>
    <cellStyle name="xl65" xfId="187"/>
    <cellStyle name="xl66" xfId="188"/>
    <cellStyle name="xl67" xfId="189"/>
    <cellStyle name="xl68" xfId="190"/>
    <cellStyle name="xl69" xfId="191"/>
    <cellStyle name="xl70" xfId="192"/>
    <cellStyle name="xl71" xfId="193"/>
    <cellStyle name="xl72" xfId="194"/>
    <cellStyle name="xl73" xfId="195"/>
    <cellStyle name="xl74" xfId="196"/>
    <cellStyle name="xl75" xfId="197"/>
    <cellStyle name="xl76" xfId="198"/>
    <cellStyle name="xl77" xfId="199"/>
    <cellStyle name="xl78" xfId="200"/>
    <cellStyle name="xl79" xfId="201"/>
    <cellStyle name="xl80" xfId="202"/>
    <cellStyle name="xl81" xfId="203"/>
    <cellStyle name="xl82" xfId="204"/>
    <cellStyle name="xl83" xfId="205"/>
    <cellStyle name="xl84" xfId="206"/>
    <cellStyle name="xl85" xfId="207"/>
    <cellStyle name="xl86" xfId="208"/>
    <cellStyle name="xl87" xfId="209"/>
    <cellStyle name="xl88" xfId="210"/>
    <cellStyle name="xl89" xfId="211"/>
    <cellStyle name="xl90" xfId="212"/>
    <cellStyle name="xl91" xfId="213"/>
    <cellStyle name="xl92" xfId="214"/>
    <cellStyle name="xl93" xfId="215"/>
    <cellStyle name="xl94" xfId="216"/>
    <cellStyle name="xl95" xfId="217"/>
    <cellStyle name="xl96" xfId="218"/>
    <cellStyle name="xl97" xfId="219"/>
    <cellStyle name="xl98" xfId="220"/>
    <cellStyle name="xl99" xfId="221"/>
    <cellStyle name="Акцент1" xfId="222"/>
    <cellStyle name="Акцент2" xfId="223"/>
    <cellStyle name="Акцент3" xfId="224"/>
    <cellStyle name="Акцент4" xfId="225"/>
    <cellStyle name="Акцент5" xfId="226"/>
    <cellStyle name="Акцент6" xfId="227"/>
    <cellStyle name="Ввод " xfId="228"/>
    <cellStyle name="Вывод" xfId="229"/>
    <cellStyle name="Вычисление" xfId="230"/>
    <cellStyle name="Currency" xfId="231"/>
    <cellStyle name="Currency [0]" xfId="232"/>
    <cellStyle name="Заголовок 1" xfId="233"/>
    <cellStyle name="Заголовок 2" xfId="234"/>
    <cellStyle name="Заголовок 3" xfId="235"/>
    <cellStyle name="Заголовок 4" xfId="236"/>
    <cellStyle name="Итог" xfId="237"/>
    <cellStyle name="Контрольная ячейка" xfId="238"/>
    <cellStyle name="Название" xfId="239"/>
    <cellStyle name="Нейтральный" xfId="240"/>
    <cellStyle name="Обычный 2" xfId="241"/>
    <cellStyle name="Обычный 3" xfId="242"/>
    <cellStyle name="Плохой" xfId="243"/>
    <cellStyle name="Пояснение" xfId="244"/>
    <cellStyle name="Примечание" xfId="245"/>
    <cellStyle name="Percent" xfId="246"/>
    <cellStyle name="Связанная ячейка" xfId="247"/>
    <cellStyle name="Текст предупреждения" xfId="248"/>
    <cellStyle name="Comma" xfId="249"/>
    <cellStyle name="Comma [0]" xfId="250"/>
    <cellStyle name="Хороший" xfId="251"/>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00"/>
  <sheetViews>
    <sheetView showGridLines="0" zoomScalePageLayoutView="0"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09"/>
      <c r="B1" s="109"/>
      <c r="C1" s="109"/>
      <c r="D1" s="109"/>
      <c r="E1" s="2"/>
      <c r="F1" s="2"/>
    </row>
    <row r="2" spans="1:6" ht="16.5" customHeight="1">
      <c r="A2" s="109" t="s">
        <v>0</v>
      </c>
      <c r="B2" s="109"/>
      <c r="C2" s="109"/>
      <c r="D2" s="109"/>
      <c r="E2" s="3"/>
      <c r="F2" s="4" t="s">
        <v>1</v>
      </c>
    </row>
    <row r="3" spans="1:6" ht="12.75">
      <c r="A3" s="5"/>
      <c r="B3" s="5"/>
      <c r="C3" s="5"/>
      <c r="D3" s="5"/>
      <c r="E3" s="6" t="s">
        <v>2</v>
      </c>
      <c r="F3" s="7" t="s">
        <v>3</v>
      </c>
    </row>
    <row r="4" spans="1:6" ht="12.75">
      <c r="A4" s="110" t="s">
        <v>12</v>
      </c>
      <c r="B4" s="110"/>
      <c r="C4" s="110"/>
      <c r="D4" s="110"/>
      <c r="E4" s="3" t="s">
        <v>4</v>
      </c>
      <c r="F4" s="8" t="s">
        <v>13</v>
      </c>
    </row>
    <row r="5" spans="1:6" ht="12.75">
      <c r="A5" s="9"/>
      <c r="B5" s="9"/>
      <c r="C5" s="9"/>
      <c r="D5" s="9"/>
      <c r="E5" s="3" t="s">
        <v>5</v>
      </c>
      <c r="F5" s="10" t="s">
        <v>18</v>
      </c>
    </row>
    <row r="6" spans="1:6" ht="24" customHeight="1">
      <c r="A6" s="11" t="s">
        <v>6</v>
      </c>
      <c r="B6" s="111" t="s">
        <v>14</v>
      </c>
      <c r="C6" s="112"/>
      <c r="D6" s="112"/>
      <c r="E6" s="3" t="s">
        <v>7</v>
      </c>
      <c r="F6" s="10" t="s">
        <v>19</v>
      </c>
    </row>
    <row r="7" spans="1:6" ht="12.75">
      <c r="A7" s="11" t="s">
        <v>8</v>
      </c>
      <c r="B7" s="113" t="s">
        <v>15</v>
      </c>
      <c r="C7" s="113"/>
      <c r="D7" s="113"/>
      <c r="E7" s="3" t="s">
        <v>9</v>
      </c>
      <c r="F7" s="12" t="s">
        <v>20</v>
      </c>
    </row>
    <row r="8" spans="1:6" ht="12.75">
      <c r="A8" s="11" t="s">
        <v>16</v>
      </c>
      <c r="B8" s="11"/>
      <c r="C8" s="11"/>
      <c r="D8" s="13"/>
      <c r="E8" s="3"/>
      <c r="F8" s="14"/>
    </row>
    <row r="9" spans="1:6" ht="12.75">
      <c r="A9" s="11" t="s">
        <v>17</v>
      </c>
      <c r="B9" s="11"/>
      <c r="C9" s="15"/>
      <c r="D9" s="13"/>
      <c r="E9" s="3" t="s">
        <v>10</v>
      </c>
      <c r="F9" s="16" t="s">
        <v>11</v>
      </c>
    </row>
    <row r="10" spans="1:6" ht="20.25" customHeight="1">
      <c r="A10" s="109" t="s">
        <v>21</v>
      </c>
      <c r="B10" s="109"/>
      <c r="C10" s="109"/>
      <c r="D10" s="109"/>
      <c r="E10" s="1"/>
      <c r="F10" s="17"/>
    </row>
    <row r="11" spans="1:6" ht="3.75" customHeight="1">
      <c r="A11" s="103" t="s">
        <v>22</v>
      </c>
      <c r="B11" s="97" t="s">
        <v>23</v>
      </c>
      <c r="C11" s="97" t="s">
        <v>24</v>
      </c>
      <c r="D11" s="100" t="s">
        <v>25</v>
      </c>
      <c r="E11" s="100" t="s">
        <v>26</v>
      </c>
      <c r="F11" s="106" t="s">
        <v>27</v>
      </c>
    </row>
    <row r="12" spans="1:6" ht="3" customHeight="1">
      <c r="A12" s="104"/>
      <c r="B12" s="98"/>
      <c r="C12" s="98"/>
      <c r="D12" s="101"/>
      <c r="E12" s="101"/>
      <c r="F12" s="107"/>
    </row>
    <row r="13" spans="1:6" ht="3" customHeight="1">
      <c r="A13" s="104"/>
      <c r="B13" s="98"/>
      <c r="C13" s="98"/>
      <c r="D13" s="101"/>
      <c r="E13" s="101"/>
      <c r="F13" s="107"/>
    </row>
    <row r="14" spans="1:6" ht="3" customHeight="1">
      <c r="A14" s="104"/>
      <c r="B14" s="98"/>
      <c r="C14" s="98"/>
      <c r="D14" s="101"/>
      <c r="E14" s="101"/>
      <c r="F14" s="107"/>
    </row>
    <row r="15" spans="1:6" ht="3" customHeight="1">
      <c r="A15" s="104"/>
      <c r="B15" s="98"/>
      <c r="C15" s="98"/>
      <c r="D15" s="101"/>
      <c r="E15" s="101"/>
      <c r="F15" s="107"/>
    </row>
    <row r="16" spans="1:6" ht="3" customHeight="1">
      <c r="A16" s="104"/>
      <c r="B16" s="98"/>
      <c r="C16" s="98"/>
      <c r="D16" s="101"/>
      <c r="E16" s="101"/>
      <c r="F16" s="107"/>
    </row>
    <row r="17" spans="1:6" ht="23.25" customHeight="1">
      <c r="A17" s="105"/>
      <c r="B17" s="99"/>
      <c r="C17" s="99"/>
      <c r="D17" s="102"/>
      <c r="E17" s="102"/>
      <c r="F17" s="108"/>
    </row>
    <row r="18" spans="1:6" ht="12" customHeight="1">
      <c r="A18" s="18">
        <v>1</v>
      </c>
      <c r="B18" s="19">
        <v>2</v>
      </c>
      <c r="C18" s="20">
        <v>3</v>
      </c>
      <c r="D18" s="21" t="s">
        <v>28</v>
      </c>
      <c r="E18" s="22" t="s">
        <v>29</v>
      </c>
      <c r="F18" s="23" t="s">
        <v>30</v>
      </c>
    </row>
    <row r="19" spans="1:6" ht="12.75">
      <c r="A19" s="24" t="s">
        <v>31</v>
      </c>
      <c r="B19" s="25" t="s">
        <v>32</v>
      </c>
      <c r="C19" s="26" t="s">
        <v>33</v>
      </c>
      <c r="D19" s="27">
        <v>1782911099.61</v>
      </c>
      <c r="E19" s="28">
        <v>1402272327.72</v>
      </c>
      <c r="F19" s="27">
        <f>IF(OR(D19="-",IF(E19="-",0,E19)&gt;=IF(D19="-",0,D19)),"-",IF(D19="-",0,D19)-IF(E19="-",0,E19))</f>
        <v>380638771.88999987</v>
      </c>
    </row>
    <row r="20" spans="1:6" ht="12.75">
      <c r="A20" s="29" t="s">
        <v>34</v>
      </c>
      <c r="B20" s="30"/>
      <c r="C20" s="31"/>
      <c r="D20" s="32"/>
      <c r="E20" s="32"/>
      <c r="F20" s="33"/>
    </row>
    <row r="21" spans="1:6" ht="12.75">
      <c r="A21" s="34" t="s">
        <v>35</v>
      </c>
      <c r="B21" s="35" t="s">
        <v>32</v>
      </c>
      <c r="C21" s="36" t="s">
        <v>36</v>
      </c>
      <c r="D21" s="37">
        <v>707756648</v>
      </c>
      <c r="E21" s="37">
        <v>534170420.52</v>
      </c>
      <c r="F21" s="38">
        <f aca="true" t="shared" si="0" ref="F21:F52">IF(OR(D21="-",IF(E21="-",0,E21)&gt;=IF(D21="-",0,D21)),"-",IF(D21="-",0,D21)-IF(E21="-",0,E21))</f>
        <v>173586227.48000002</v>
      </c>
    </row>
    <row r="22" spans="1:6" ht="12.75">
      <c r="A22" s="34" t="s">
        <v>37</v>
      </c>
      <c r="B22" s="35" t="s">
        <v>32</v>
      </c>
      <c r="C22" s="36" t="s">
        <v>38</v>
      </c>
      <c r="D22" s="37">
        <v>370265600</v>
      </c>
      <c r="E22" s="37">
        <v>302235947.53</v>
      </c>
      <c r="F22" s="38">
        <f t="shared" si="0"/>
        <v>68029652.47000003</v>
      </c>
    </row>
    <row r="23" spans="1:6" ht="12.75">
      <c r="A23" s="34" t="s">
        <v>39</v>
      </c>
      <c r="B23" s="35" t="s">
        <v>32</v>
      </c>
      <c r="C23" s="36" t="s">
        <v>40</v>
      </c>
      <c r="D23" s="37">
        <v>370265600</v>
      </c>
      <c r="E23" s="37">
        <v>302235947.53</v>
      </c>
      <c r="F23" s="38">
        <f t="shared" si="0"/>
        <v>68029652.47000003</v>
      </c>
    </row>
    <row r="24" spans="1:6" ht="67.5">
      <c r="A24" s="39" t="s">
        <v>41</v>
      </c>
      <c r="B24" s="35" t="s">
        <v>32</v>
      </c>
      <c r="C24" s="36" t="s">
        <v>42</v>
      </c>
      <c r="D24" s="37">
        <v>346745100</v>
      </c>
      <c r="E24" s="37">
        <v>285086262.26</v>
      </c>
      <c r="F24" s="38">
        <f t="shared" si="0"/>
        <v>61658837.74000001</v>
      </c>
    </row>
    <row r="25" spans="1:6" ht="101.25">
      <c r="A25" s="39" t="s">
        <v>43</v>
      </c>
      <c r="B25" s="35" t="s">
        <v>32</v>
      </c>
      <c r="C25" s="36" t="s">
        <v>44</v>
      </c>
      <c r="D25" s="37">
        <v>3700000</v>
      </c>
      <c r="E25" s="37">
        <v>2364651.5</v>
      </c>
      <c r="F25" s="38">
        <f t="shared" si="0"/>
        <v>1335348.5</v>
      </c>
    </row>
    <row r="26" spans="1:6" ht="33.75">
      <c r="A26" s="34" t="s">
        <v>45</v>
      </c>
      <c r="B26" s="35" t="s">
        <v>32</v>
      </c>
      <c r="C26" s="36" t="s">
        <v>46</v>
      </c>
      <c r="D26" s="37">
        <v>6320000</v>
      </c>
      <c r="E26" s="37">
        <v>6370343.97</v>
      </c>
      <c r="F26" s="38" t="str">
        <f t="shared" si="0"/>
        <v>-</v>
      </c>
    </row>
    <row r="27" spans="1:6" ht="78.75">
      <c r="A27" s="39" t="s">
        <v>47</v>
      </c>
      <c r="B27" s="35" t="s">
        <v>32</v>
      </c>
      <c r="C27" s="36" t="s">
        <v>48</v>
      </c>
      <c r="D27" s="37">
        <v>13500500</v>
      </c>
      <c r="E27" s="37">
        <v>8414689.8</v>
      </c>
      <c r="F27" s="38">
        <f t="shared" si="0"/>
        <v>5085810.199999999</v>
      </c>
    </row>
    <row r="28" spans="1:6" ht="33.75">
      <c r="A28" s="34" t="s">
        <v>49</v>
      </c>
      <c r="B28" s="35" t="s">
        <v>32</v>
      </c>
      <c r="C28" s="36" t="s">
        <v>50</v>
      </c>
      <c r="D28" s="37">
        <v>2316900</v>
      </c>
      <c r="E28" s="37">
        <v>1589370.62</v>
      </c>
      <c r="F28" s="38">
        <f t="shared" si="0"/>
        <v>727529.3799999999</v>
      </c>
    </row>
    <row r="29" spans="1:6" ht="22.5">
      <c r="A29" s="34" t="s">
        <v>51</v>
      </c>
      <c r="B29" s="35" t="s">
        <v>32</v>
      </c>
      <c r="C29" s="36" t="s">
        <v>52</v>
      </c>
      <c r="D29" s="37">
        <v>2316900</v>
      </c>
      <c r="E29" s="37">
        <v>1589370.62</v>
      </c>
      <c r="F29" s="38">
        <f t="shared" si="0"/>
        <v>727529.3799999999</v>
      </c>
    </row>
    <row r="30" spans="1:6" ht="67.5">
      <c r="A30" s="34" t="s">
        <v>53</v>
      </c>
      <c r="B30" s="35" t="s">
        <v>32</v>
      </c>
      <c r="C30" s="36" t="s">
        <v>54</v>
      </c>
      <c r="D30" s="37">
        <v>800000</v>
      </c>
      <c r="E30" s="37">
        <v>642678.17</v>
      </c>
      <c r="F30" s="38">
        <f t="shared" si="0"/>
        <v>157321.82999999996</v>
      </c>
    </row>
    <row r="31" spans="1:6" ht="78.75">
      <c r="A31" s="39" t="s">
        <v>55</v>
      </c>
      <c r="B31" s="35" t="s">
        <v>32</v>
      </c>
      <c r="C31" s="36" t="s">
        <v>56</v>
      </c>
      <c r="D31" s="37">
        <v>20000</v>
      </c>
      <c r="E31" s="37">
        <v>6818.06</v>
      </c>
      <c r="F31" s="38">
        <f t="shared" si="0"/>
        <v>13181.939999999999</v>
      </c>
    </row>
    <row r="32" spans="1:6" ht="67.5">
      <c r="A32" s="34" t="s">
        <v>57</v>
      </c>
      <c r="B32" s="35" t="s">
        <v>32</v>
      </c>
      <c r="C32" s="36" t="s">
        <v>58</v>
      </c>
      <c r="D32" s="37">
        <v>1486900</v>
      </c>
      <c r="E32" s="37">
        <v>1072874.29</v>
      </c>
      <c r="F32" s="38">
        <f t="shared" si="0"/>
        <v>414025.70999999996</v>
      </c>
    </row>
    <row r="33" spans="1:6" ht="67.5">
      <c r="A33" s="34" t="s">
        <v>59</v>
      </c>
      <c r="B33" s="35" t="s">
        <v>32</v>
      </c>
      <c r="C33" s="36" t="s">
        <v>60</v>
      </c>
      <c r="D33" s="37">
        <v>10000</v>
      </c>
      <c r="E33" s="37">
        <v>-132999.9</v>
      </c>
      <c r="F33" s="38">
        <f t="shared" si="0"/>
        <v>142999.9</v>
      </c>
    </row>
    <row r="34" spans="1:6" ht="12.75">
      <c r="A34" s="34" t="s">
        <v>61</v>
      </c>
      <c r="B34" s="35" t="s">
        <v>32</v>
      </c>
      <c r="C34" s="36" t="s">
        <v>62</v>
      </c>
      <c r="D34" s="37">
        <v>106824500</v>
      </c>
      <c r="E34" s="37">
        <v>93650919.2</v>
      </c>
      <c r="F34" s="38">
        <f t="shared" si="0"/>
        <v>13173580.799999997</v>
      </c>
    </row>
    <row r="35" spans="1:6" ht="22.5">
      <c r="A35" s="34" t="s">
        <v>63</v>
      </c>
      <c r="B35" s="35" t="s">
        <v>32</v>
      </c>
      <c r="C35" s="36" t="s">
        <v>64</v>
      </c>
      <c r="D35" s="37">
        <v>89340000</v>
      </c>
      <c r="E35" s="37">
        <v>81949499.18</v>
      </c>
      <c r="F35" s="38">
        <f t="shared" si="0"/>
        <v>7390500.819999993</v>
      </c>
    </row>
    <row r="36" spans="1:6" ht="22.5">
      <c r="A36" s="34" t="s">
        <v>65</v>
      </c>
      <c r="B36" s="35" t="s">
        <v>32</v>
      </c>
      <c r="C36" s="36" t="s">
        <v>66</v>
      </c>
      <c r="D36" s="37">
        <v>68650530</v>
      </c>
      <c r="E36" s="37">
        <v>57927013.71</v>
      </c>
      <c r="F36" s="38">
        <f t="shared" si="0"/>
        <v>10723516.29</v>
      </c>
    </row>
    <row r="37" spans="1:6" ht="33.75">
      <c r="A37" s="34" t="s">
        <v>67</v>
      </c>
      <c r="B37" s="35" t="s">
        <v>32</v>
      </c>
      <c r="C37" s="36" t="s">
        <v>68</v>
      </c>
      <c r="D37" s="37">
        <v>15188870</v>
      </c>
      <c r="E37" s="37">
        <v>24142266.97</v>
      </c>
      <c r="F37" s="38" t="str">
        <f t="shared" si="0"/>
        <v>-</v>
      </c>
    </row>
    <row r="38" spans="1:6" ht="33.75">
      <c r="A38" s="34" t="s">
        <v>69</v>
      </c>
      <c r="B38" s="35" t="s">
        <v>32</v>
      </c>
      <c r="C38" s="36" t="s">
        <v>70</v>
      </c>
      <c r="D38" s="37">
        <v>5500600</v>
      </c>
      <c r="E38" s="37">
        <v>-119781.5</v>
      </c>
      <c r="F38" s="38">
        <f t="shared" si="0"/>
        <v>5620381.5</v>
      </c>
    </row>
    <row r="39" spans="1:6" ht="22.5">
      <c r="A39" s="34" t="s">
        <v>71</v>
      </c>
      <c r="B39" s="35" t="s">
        <v>32</v>
      </c>
      <c r="C39" s="36" t="s">
        <v>72</v>
      </c>
      <c r="D39" s="37">
        <v>16433000</v>
      </c>
      <c r="E39" s="37">
        <v>10951862.97</v>
      </c>
      <c r="F39" s="38">
        <f t="shared" si="0"/>
        <v>5481137.029999999</v>
      </c>
    </row>
    <row r="40" spans="1:6" ht="22.5">
      <c r="A40" s="34" t="s">
        <v>71</v>
      </c>
      <c r="B40" s="35" t="s">
        <v>32</v>
      </c>
      <c r="C40" s="36" t="s">
        <v>73</v>
      </c>
      <c r="D40" s="37">
        <v>16419500</v>
      </c>
      <c r="E40" s="37">
        <v>10930041.19</v>
      </c>
      <c r="F40" s="38">
        <f t="shared" si="0"/>
        <v>5489458.8100000005</v>
      </c>
    </row>
    <row r="41" spans="1:6" ht="33.75">
      <c r="A41" s="34" t="s">
        <v>74</v>
      </c>
      <c r="B41" s="35" t="s">
        <v>32</v>
      </c>
      <c r="C41" s="36" t="s">
        <v>75</v>
      </c>
      <c r="D41" s="37">
        <v>13500</v>
      </c>
      <c r="E41" s="37">
        <v>21821.78</v>
      </c>
      <c r="F41" s="38" t="str">
        <f t="shared" si="0"/>
        <v>-</v>
      </c>
    </row>
    <row r="42" spans="1:6" ht="12.75">
      <c r="A42" s="34" t="s">
        <v>76</v>
      </c>
      <c r="B42" s="35" t="s">
        <v>32</v>
      </c>
      <c r="C42" s="36" t="s">
        <v>77</v>
      </c>
      <c r="D42" s="37">
        <v>494500</v>
      </c>
      <c r="E42" s="37">
        <v>225406.89</v>
      </c>
      <c r="F42" s="38">
        <f t="shared" si="0"/>
        <v>269093.11</v>
      </c>
    </row>
    <row r="43" spans="1:6" ht="12.75">
      <c r="A43" s="34" t="s">
        <v>76</v>
      </c>
      <c r="B43" s="35" t="s">
        <v>32</v>
      </c>
      <c r="C43" s="36" t="s">
        <v>78</v>
      </c>
      <c r="D43" s="37">
        <v>491200</v>
      </c>
      <c r="E43" s="37">
        <v>225406.41</v>
      </c>
      <c r="F43" s="38">
        <f t="shared" si="0"/>
        <v>265793.58999999997</v>
      </c>
    </row>
    <row r="44" spans="1:6" ht="22.5">
      <c r="A44" s="34" t="s">
        <v>79</v>
      </c>
      <c r="B44" s="35" t="s">
        <v>32</v>
      </c>
      <c r="C44" s="36" t="s">
        <v>80</v>
      </c>
      <c r="D44" s="37">
        <v>3300</v>
      </c>
      <c r="E44" s="37">
        <v>0.48</v>
      </c>
      <c r="F44" s="38">
        <f t="shared" si="0"/>
        <v>3299.52</v>
      </c>
    </row>
    <row r="45" spans="1:6" ht="22.5">
      <c r="A45" s="34" t="s">
        <v>81</v>
      </c>
      <c r="B45" s="35" t="s">
        <v>32</v>
      </c>
      <c r="C45" s="36" t="s">
        <v>82</v>
      </c>
      <c r="D45" s="37">
        <v>557000</v>
      </c>
      <c r="E45" s="37">
        <v>524150.16</v>
      </c>
      <c r="F45" s="38">
        <f t="shared" si="0"/>
        <v>32849.840000000026</v>
      </c>
    </row>
    <row r="46" spans="1:6" ht="33.75">
      <c r="A46" s="34" t="s">
        <v>83</v>
      </c>
      <c r="B46" s="35" t="s">
        <v>32</v>
      </c>
      <c r="C46" s="36" t="s">
        <v>84</v>
      </c>
      <c r="D46" s="37">
        <v>557000</v>
      </c>
      <c r="E46" s="37">
        <v>524150.16</v>
      </c>
      <c r="F46" s="38">
        <f t="shared" si="0"/>
        <v>32849.840000000026</v>
      </c>
    </row>
    <row r="47" spans="1:6" ht="12.75">
      <c r="A47" s="34" t="s">
        <v>85</v>
      </c>
      <c r="B47" s="35" t="s">
        <v>32</v>
      </c>
      <c r="C47" s="36" t="s">
        <v>86</v>
      </c>
      <c r="D47" s="37" t="s">
        <v>87</v>
      </c>
      <c r="E47" s="37">
        <v>1386</v>
      </c>
      <c r="F47" s="38" t="str">
        <f t="shared" si="0"/>
        <v>-</v>
      </c>
    </row>
    <row r="48" spans="1:6" ht="12.75">
      <c r="A48" s="34" t="s">
        <v>88</v>
      </c>
      <c r="B48" s="35" t="s">
        <v>32</v>
      </c>
      <c r="C48" s="36" t="s">
        <v>89</v>
      </c>
      <c r="D48" s="37" t="s">
        <v>87</v>
      </c>
      <c r="E48" s="37">
        <v>1386</v>
      </c>
      <c r="F48" s="38" t="str">
        <f t="shared" si="0"/>
        <v>-</v>
      </c>
    </row>
    <row r="49" spans="1:6" ht="12.75">
      <c r="A49" s="34" t="s">
        <v>90</v>
      </c>
      <c r="B49" s="35" t="s">
        <v>32</v>
      </c>
      <c r="C49" s="36" t="s">
        <v>91</v>
      </c>
      <c r="D49" s="37" t="s">
        <v>87</v>
      </c>
      <c r="E49" s="37">
        <v>1386</v>
      </c>
      <c r="F49" s="38" t="str">
        <f t="shared" si="0"/>
        <v>-</v>
      </c>
    </row>
    <row r="50" spans="1:6" ht="12.75">
      <c r="A50" s="34" t="s">
        <v>92</v>
      </c>
      <c r="B50" s="35" t="s">
        <v>32</v>
      </c>
      <c r="C50" s="36" t="s">
        <v>93</v>
      </c>
      <c r="D50" s="37">
        <v>6300000</v>
      </c>
      <c r="E50" s="37">
        <v>6373244.66</v>
      </c>
      <c r="F50" s="38" t="str">
        <f t="shared" si="0"/>
        <v>-</v>
      </c>
    </row>
    <row r="51" spans="1:6" ht="33.75">
      <c r="A51" s="34" t="s">
        <v>94</v>
      </c>
      <c r="B51" s="35" t="s">
        <v>32</v>
      </c>
      <c r="C51" s="36" t="s">
        <v>95</v>
      </c>
      <c r="D51" s="37">
        <v>6050000</v>
      </c>
      <c r="E51" s="37">
        <v>6273244.66</v>
      </c>
      <c r="F51" s="38" t="str">
        <f t="shared" si="0"/>
        <v>-</v>
      </c>
    </row>
    <row r="52" spans="1:6" ht="45">
      <c r="A52" s="34" t="s">
        <v>96</v>
      </c>
      <c r="B52" s="35" t="s">
        <v>32</v>
      </c>
      <c r="C52" s="36" t="s">
        <v>97</v>
      </c>
      <c r="D52" s="37">
        <v>6050000</v>
      </c>
      <c r="E52" s="37">
        <v>6273244.66</v>
      </c>
      <c r="F52" s="38" t="str">
        <f t="shared" si="0"/>
        <v>-</v>
      </c>
    </row>
    <row r="53" spans="1:6" ht="33.75">
      <c r="A53" s="34" t="s">
        <v>98</v>
      </c>
      <c r="B53" s="35" t="s">
        <v>32</v>
      </c>
      <c r="C53" s="36" t="s">
        <v>99</v>
      </c>
      <c r="D53" s="37">
        <v>250000</v>
      </c>
      <c r="E53" s="37">
        <v>100000</v>
      </c>
      <c r="F53" s="38">
        <f aca="true" t="shared" si="1" ref="F53:F84">IF(OR(D53="-",IF(E53="-",0,E53)&gt;=IF(D53="-",0,D53)),"-",IF(D53="-",0,D53)-IF(E53="-",0,E53))</f>
        <v>150000</v>
      </c>
    </row>
    <row r="54" spans="1:6" ht="22.5">
      <c r="A54" s="34" t="s">
        <v>100</v>
      </c>
      <c r="B54" s="35" t="s">
        <v>32</v>
      </c>
      <c r="C54" s="36" t="s">
        <v>101</v>
      </c>
      <c r="D54" s="37">
        <v>250000</v>
      </c>
      <c r="E54" s="37">
        <v>100000</v>
      </c>
      <c r="F54" s="38">
        <f t="shared" si="1"/>
        <v>150000</v>
      </c>
    </row>
    <row r="55" spans="1:6" ht="33.75">
      <c r="A55" s="34" t="s">
        <v>102</v>
      </c>
      <c r="B55" s="35" t="s">
        <v>32</v>
      </c>
      <c r="C55" s="36" t="s">
        <v>103</v>
      </c>
      <c r="D55" s="37">
        <v>75500000</v>
      </c>
      <c r="E55" s="37">
        <v>39684009.82</v>
      </c>
      <c r="F55" s="38">
        <f t="shared" si="1"/>
        <v>35815990.18</v>
      </c>
    </row>
    <row r="56" spans="1:6" ht="78.75">
      <c r="A56" s="39" t="s">
        <v>104</v>
      </c>
      <c r="B56" s="35" t="s">
        <v>32</v>
      </c>
      <c r="C56" s="36" t="s">
        <v>105</v>
      </c>
      <c r="D56" s="37">
        <v>75470000</v>
      </c>
      <c r="E56" s="37">
        <v>39623502.39</v>
      </c>
      <c r="F56" s="38">
        <f t="shared" si="1"/>
        <v>35846497.61</v>
      </c>
    </row>
    <row r="57" spans="1:6" ht="56.25">
      <c r="A57" s="34" t="s">
        <v>106</v>
      </c>
      <c r="B57" s="35" t="s">
        <v>32</v>
      </c>
      <c r="C57" s="36" t="s">
        <v>107</v>
      </c>
      <c r="D57" s="37">
        <v>71000000</v>
      </c>
      <c r="E57" s="37">
        <v>36873558.66</v>
      </c>
      <c r="F57" s="38">
        <f t="shared" si="1"/>
        <v>34126441.34</v>
      </c>
    </row>
    <row r="58" spans="1:6" ht="56.25">
      <c r="A58" s="34" t="s">
        <v>106</v>
      </c>
      <c r="B58" s="35" t="s">
        <v>32</v>
      </c>
      <c r="C58" s="36" t="s">
        <v>108</v>
      </c>
      <c r="D58" s="37" t="s">
        <v>87</v>
      </c>
      <c r="E58" s="37">
        <v>2000</v>
      </c>
      <c r="F58" s="38" t="str">
        <f t="shared" si="1"/>
        <v>-</v>
      </c>
    </row>
    <row r="59" spans="1:6" ht="56.25">
      <c r="A59" s="34" t="s">
        <v>106</v>
      </c>
      <c r="B59" s="35" t="s">
        <v>32</v>
      </c>
      <c r="C59" s="36" t="s">
        <v>109</v>
      </c>
      <c r="D59" s="37" t="s">
        <v>87</v>
      </c>
      <c r="E59" s="37">
        <v>24767.91</v>
      </c>
      <c r="F59" s="38" t="str">
        <f t="shared" si="1"/>
        <v>-</v>
      </c>
    </row>
    <row r="60" spans="1:6" ht="56.25">
      <c r="A60" s="34" t="s">
        <v>106</v>
      </c>
      <c r="B60" s="35" t="s">
        <v>32</v>
      </c>
      <c r="C60" s="36" t="s">
        <v>110</v>
      </c>
      <c r="D60" s="37" t="s">
        <v>87</v>
      </c>
      <c r="E60" s="37">
        <v>404.95</v>
      </c>
      <c r="F60" s="38" t="str">
        <f t="shared" si="1"/>
        <v>-</v>
      </c>
    </row>
    <row r="61" spans="1:6" ht="56.25">
      <c r="A61" s="34" t="s">
        <v>106</v>
      </c>
      <c r="B61" s="35" t="s">
        <v>32</v>
      </c>
      <c r="C61" s="36" t="s">
        <v>111</v>
      </c>
      <c r="D61" s="37">
        <v>71000000</v>
      </c>
      <c r="E61" s="37">
        <v>36846385.8</v>
      </c>
      <c r="F61" s="38">
        <f t="shared" si="1"/>
        <v>34153614.2</v>
      </c>
    </row>
    <row r="62" spans="1:6" ht="33.75">
      <c r="A62" s="34" t="s">
        <v>112</v>
      </c>
      <c r="B62" s="35" t="s">
        <v>32</v>
      </c>
      <c r="C62" s="36" t="s">
        <v>113</v>
      </c>
      <c r="D62" s="37">
        <v>4470000</v>
      </c>
      <c r="E62" s="37">
        <v>2749943.73</v>
      </c>
      <c r="F62" s="38">
        <f t="shared" si="1"/>
        <v>1720056.27</v>
      </c>
    </row>
    <row r="63" spans="1:6" ht="33.75">
      <c r="A63" s="34" t="s">
        <v>114</v>
      </c>
      <c r="B63" s="35" t="s">
        <v>32</v>
      </c>
      <c r="C63" s="36" t="s">
        <v>115</v>
      </c>
      <c r="D63" s="37" t="s">
        <v>87</v>
      </c>
      <c r="E63" s="37">
        <v>1094.7</v>
      </c>
      <c r="F63" s="38" t="str">
        <f t="shared" si="1"/>
        <v>-</v>
      </c>
    </row>
    <row r="64" spans="1:6" ht="33.75">
      <c r="A64" s="34" t="s">
        <v>116</v>
      </c>
      <c r="B64" s="35" t="s">
        <v>32</v>
      </c>
      <c r="C64" s="36" t="s">
        <v>117</v>
      </c>
      <c r="D64" s="37" t="s">
        <v>87</v>
      </c>
      <c r="E64" s="37">
        <v>1094.7</v>
      </c>
      <c r="F64" s="38" t="str">
        <f t="shared" si="1"/>
        <v>-</v>
      </c>
    </row>
    <row r="65" spans="1:6" ht="67.5">
      <c r="A65" s="39" t="s">
        <v>118</v>
      </c>
      <c r="B65" s="35" t="s">
        <v>32</v>
      </c>
      <c r="C65" s="36" t="s">
        <v>119</v>
      </c>
      <c r="D65" s="37">
        <v>30000</v>
      </c>
      <c r="E65" s="37">
        <v>59412.73</v>
      </c>
      <c r="F65" s="38" t="str">
        <f t="shared" si="1"/>
        <v>-</v>
      </c>
    </row>
    <row r="66" spans="1:6" ht="67.5">
      <c r="A66" s="39" t="s">
        <v>120</v>
      </c>
      <c r="B66" s="35" t="s">
        <v>32</v>
      </c>
      <c r="C66" s="36" t="s">
        <v>121</v>
      </c>
      <c r="D66" s="37">
        <v>30000</v>
      </c>
      <c r="E66" s="37">
        <v>59412.73</v>
      </c>
      <c r="F66" s="38" t="str">
        <f t="shared" si="1"/>
        <v>-</v>
      </c>
    </row>
    <row r="67" spans="1:6" ht="22.5">
      <c r="A67" s="34" t="s">
        <v>122</v>
      </c>
      <c r="B67" s="35" t="s">
        <v>32</v>
      </c>
      <c r="C67" s="36" t="s">
        <v>123</v>
      </c>
      <c r="D67" s="37">
        <v>8000000</v>
      </c>
      <c r="E67" s="37">
        <v>12557816.54</v>
      </c>
      <c r="F67" s="38" t="str">
        <f t="shared" si="1"/>
        <v>-</v>
      </c>
    </row>
    <row r="68" spans="1:6" ht="22.5">
      <c r="A68" s="34" t="s">
        <v>124</v>
      </c>
      <c r="B68" s="35" t="s">
        <v>32</v>
      </c>
      <c r="C68" s="36" t="s">
        <v>125</v>
      </c>
      <c r="D68" s="37">
        <v>8000000</v>
      </c>
      <c r="E68" s="37">
        <v>12557816.54</v>
      </c>
      <c r="F68" s="38" t="str">
        <f t="shared" si="1"/>
        <v>-</v>
      </c>
    </row>
    <row r="69" spans="1:6" ht="22.5">
      <c r="A69" s="34" t="s">
        <v>126</v>
      </c>
      <c r="B69" s="35" t="s">
        <v>32</v>
      </c>
      <c r="C69" s="36" t="s">
        <v>127</v>
      </c>
      <c r="D69" s="37">
        <v>520000</v>
      </c>
      <c r="E69" s="37">
        <v>374544.44</v>
      </c>
      <c r="F69" s="38">
        <f t="shared" si="1"/>
        <v>145455.56</v>
      </c>
    </row>
    <row r="70" spans="1:6" ht="22.5">
      <c r="A70" s="34" t="s">
        <v>128</v>
      </c>
      <c r="B70" s="35" t="s">
        <v>32</v>
      </c>
      <c r="C70" s="36" t="s">
        <v>129</v>
      </c>
      <c r="D70" s="37">
        <v>10000</v>
      </c>
      <c r="E70" s="37">
        <v>4260.8</v>
      </c>
      <c r="F70" s="38">
        <f t="shared" si="1"/>
        <v>5739.2</v>
      </c>
    </row>
    <row r="71" spans="1:6" ht="22.5">
      <c r="A71" s="34" t="s">
        <v>130</v>
      </c>
      <c r="B71" s="35" t="s">
        <v>32</v>
      </c>
      <c r="C71" s="36" t="s">
        <v>131</v>
      </c>
      <c r="D71" s="37">
        <v>430000</v>
      </c>
      <c r="E71" s="37">
        <v>949324.15</v>
      </c>
      <c r="F71" s="38" t="str">
        <f t="shared" si="1"/>
        <v>-</v>
      </c>
    </row>
    <row r="72" spans="1:6" ht="22.5">
      <c r="A72" s="34" t="s">
        <v>132</v>
      </c>
      <c r="B72" s="35" t="s">
        <v>32</v>
      </c>
      <c r="C72" s="36" t="s">
        <v>133</v>
      </c>
      <c r="D72" s="37">
        <v>7040000</v>
      </c>
      <c r="E72" s="37">
        <v>11229687.15</v>
      </c>
      <c r="F72" s="38" t="str">
        <f t="shared" si="1"/>
        <v>-</v>
      </c>
    </row>
    <row r="73" spans="1:6" ht="22.5">
      <c r="A73" s="34" t="s">
        <v>134</v>
      </c>
      <c r="B73" s="35" t="s">
        <v>32</v>
      </c>
      <c r="C73" s="36" t="s">
        <v>135</v>
      </c>
      <c r="D73" s="37">
        <v>54546648</v>
      </c>
      <c r="E73" s="37">
        <v>30454087.89</v>
      </c>
      <c r="F73" s="38">
        <f t="shared" si="1"/>
        <v>24092560.11</v>
      </c>
    </row>
    <row r="74" spans="1:6" ht="12.75">
      <c r="A74" s="34" t="s">
        <v>136</v>
      </c>
      <c r="B74" s="35" t="s">
        <v>32</v>
      </c>
      <c r="C74" s="36" t="s">
        <v>137</v>
      </c>
      <c r="D74" s="37">
        <v>54546648</v>
      </c>
      <c r="E74" s="37">
        <v>30012194.72</v>
      </c>
      <c r="F74" s="38">
        <f t="shared" si="1"/>
        <v>24534453.28</v>
      </c>
    </row>
    <row r="75" spans="1:6" ht="12.75">
      <c r="A75" s="34" t="s">
        <v>138</v>
      </c>
      <c r="B75" s="35" t="s">
        <v>32</v>
      </c>
      <c r="C75" s="36" t="s">
        <v>139</v>
      </c>
      <c r="D75" s="37">
        <v>54546648</v>
      </c>
      <c r="E75" s="37">
        <v>30012194.72</v>
      </c>
      <c r="F75" s="38">
        <f t="shared" si="1"/>
        <v>24534453.28</v>
      </c>
    </row>
    <row r="76" spans="1:6" ht="12.75">
      <c r="A76" s="34" t="s">
        <v>138</v>
      </c>
      <c r="B76" s="35" t="s">
        <v>32</v>
      </c>
      <c r="C76" s="36" t="s">
        <v>140</v>
      </c>
      <c r="D76" s="37">
        <v>796848</v>
      </c>
      <c r="E76" s="37">
        <v>324080.8</v>
      </c>
      <c r="F76" s="38">
        <f t="shared" si="1"/>
        <v>472767.2</v>
      </c>
    </row>
    <row r="77" spans="1:6" ht="12.75">
      <c r="A77" s="34" t="s">
        <v>138</v>
      </c>
      <c r="B77" s="35" t="s">
        <v>32</v>
      </c>
      <c r="C77" s="36" t="s">
        <v>141</v>
      </c>
      <c r="D77" s="37">
        <v>53749800</v>
      </c>
      <c r="E77" s="37">
        <v>29688113.92</v>
      </c>
      <c r="F77" s="38">
        <f t="shared" si="1"/>
        <v>24061686.08</v>
      </c>
    </row>
    <row r="78" spans="1:6" ht="12.75">
      <c r="A78" s="34" t="s">
        <v>142</v>
      </c>
      <c r="B78" s="35" t="s">
        <v>32</v>
      </c>
      <c r="C78" s="36" t="s">
        <v>143</v>
      </c>
      <c r="D78" s="37" t="s">
        <v>87</v>
      </c>
      <c r="E78" s="37">
        <v>441893.17</v>
      </c>
      <c r="F78" s="38" t="str">
        <f t="shared" si="1"/>
        <v>-</v>
      </c>
    </row>
    <row r="79" spans="1:6" ht="12.75">
      <c r="A79" s="34" t="s">
        <v>144</v>
      </c>
      <c r="B79" s="35" t="s">
        <v>32</v>
      </c>
      <c r="C79" s="36" t="s">
        <v>145</v>
      </c>
      <c r="D79" s="37" t="s">
        <v>87</v>
      </c>
      <c r="E79" s="37">
        <v>441893.17</v>
      </c>
      <c r="F79" s="38" t="str">
        <f t="shared" si="1"/>
        <v>-</v>
      </c>
    </row>
    <row r="80" spans="1:6" ht="12.75">
      <c r="A80" s="34" t="s">
        <v>144</v>
      </c>
      <c r="B80" s="35" t="s">
        <v>32</v>
      </c>
      <c r="C80" s="36" t="s">
        <v>146</v>
      </c>
      <c r="D80" s="37" t="s">
        <v>87</v>
      </c>
      <c r="E80" s="37">
        <v>405160</v>
      </c>
      <c r="F80" s="38" t="str">
        <f t="shared" si="1"/>
        <v>-</v>
      </c>
    </row>
    <row r="81" spans="1:6" ht="12.75">
      <c r="A81" s="34" t="s">
        <v>144</v>
      </c>
      <c r="B81" s="35" t="s">
        <v>32</v>
      </c>
      <c r="C81" s="36" t="s">
        <v>147</v>
      </c>
      <c r="D81" s="37" t="s">
        <v>87</v>
      </c>
      <c r="E81" s="37">
        <v>36733.17</v>
      </c>
      <c r="F81" s="38" t="str">
        <f t="shared" si="1"/>
        <v>-</v>
      </c>
    </row>
    <row r="82" spans="1:6" ht="22.5">
      <c r="A82" s="34" t="s">
        <v>148</v>
      </c>
      <c r="B82" s="35" t="s">
        <v>32</v>
      </c>
      <c r="C82" s="36" t="s">
        <v>149</v>
      </c>
      <c r="D82" s="37">
        <v>72934400</v>
      </c>
      <c r="E82" s="37">
        <v>38883639.47</v>
      </c>
      <c r="F82" s="38">
        <f t="shared" si="1"/>
        <v>34050760.53</v>
      </c>
    </row>
    <row r="83" spans="1:6" ht="67.5">
      <c r="A83" s="39" t="s">
        <v>150</v>
      </c>
      <c r="B83" s="35" t="s">
        <v>32</v>
      </c>
      <c r="C83" s="36" t="s">
        <v>151</v>
      </c>
      <c r="D83" s="37">
        <v>216000</v>
      </c>
      <c r="E83" s="37">
        <v>1070378.81</v>
      </c>
      <c r="F83" s="38" t="str">
        <f t="shared" si="1"/>
        <v>-</v>
      </c>
    </row>
    <row r="84" spans="1:6" ht="78.75">
      <c r="A84" s="39" t="s">
        <v>152</v>
      </c>
      <c r="B84" s="35" t="s">
        <v>32</v>
      </c>
      <c r="C84" s="36" t="s">
        <v>153</v>
      </c>
      <c r="D84" s="37">
        <v>200000</v>
      </c>
      <c r="E84" s="37">
        <v>1057078.81</v>
      </c>
      <c r="F84" s="38" t="str">
        <f t="shared" si="1"/>
        <v>-</v>
      </c>
    </row>
    <row r="85" spans="1:6" ht="78.75">
      <c r="A85" s="39" t="s">
        <v>154</v>
      </c>
      <c r="B85" s="35" t="s">
        <v>32</v>
      </c>
      <c r="C85" s="36" t="s">
        <v>155</v>
      </c>
      <c r="D85" s="37">
        <v>16000</v>
      </c>
      <c r="E85" s="37">
        <v>13300</v>
      </c>
      <c r="F85" s="38">
        <f aca="true" t="shared" si="2" ref="F85:F116">IF(OR(D85="-",IF(E85="-",0,E85)&gt;=IF(D85="-",0,D85)),"-",IF(D85="-",0,D85)-IF(E85="-",0,E85))</f>
        <v>2700</v>
      </c>
    </row>
    <row r="86" spans="1:6" ht="22.5">
      <c r="A86" s="34" t="s">
        <v>156</v>
      </c>
      <c r="B86" s="35" t="s">
        <v>32</v>
      </c>
      <c r="C86" s="36" t="s">
        <v>157</v>
      </c>
      <c r="D86" s="37">
        <v>71718400</v>
      </c>
      <c r="E86" s="37">
        <v>31827124.82</v>
      </c>
      <c r="F86" s="38">
        <f t="shared" si="2"/>
        <v>39891275.18</v>
      </c>
    </row>
    <row r="87" spans="1:6" ht="33.75">
      <c r="A87" s="34" t="s">
        <v>158</v>
      </c>
      <c r="B87" s="35" t="s">
        <v>32</v>
      </c>
      <c r="C87" s="36" t="s">
        <v>159</v>
      </c>
      <c r="D87" s="37">
        <v>71718400</v>
      </c>
      <c r="E87" s="37">
        <v>31827124.82</v>
      </c>
      <c r="F87" s="38">
        <f t="shared" si="2"/>
        <v>39891275.18</v>
      </c>
    </row>
    <row r="88" spans="1:6" ht="33.75">
      <c r="A88" s="34" t="s">
        <v>158</v>
      </c>
      <c r="B88" s="35" t="s">
        <v>32</v>
      </c>
      <c r="C88" s="36" t="s">
        <v>160</v>
      </c>
      <c r="D88" s="37" t="s">
        <v>87</v>
      </c>
      <c r="E88" s="37">
        <v>-128501.25</v>
      </c>
      <c r="F88" s="38" t="str">
        <f t="shared" si="2"/>
        <v>-</v>
      </c>
    </row>
    <row r="89" spans="1:6" ht="33.75">
      <c r="A89" s="34" t="s">
        <v>158</v>
      </c>
      <c r="B89" s="35" t="s">
        <v>32</v>
      </c>
      <c r="C89" s="36" t="s">
        <v>161</v>
      </c>
      <c r="D89" s="37">
        <v>71718400</v>
      </c>
      <c r="E89" s="37">
        <v>31955626.07</v>
      </c>
      <c r="F89" s="38">
        <f t="shared" si="2"/>
        <v>39762773.93</v>
      </c>
    </row>
    <row r="90" spans="1:6" ht="56.25">
      <c r="A90" s="34" t="s">
        <v>162</v>
      </c>
      <c r="B90" s="35" t="s">
        <v>32</v>
      </c>
      <c r="C90" s="36" t="s">
        <v>163</v>
      </c>
      <c r="D90" s="37">
        <v>1000000</v>
      </c>
      <c r="E90" s="37">
        <v>5986135.84</v>
      </c>
      <c r="F90" s="38" t="str">
        <f t="shared" si="2"/>
        <v>-</v>
      </c>
    </row>
    <row r="91" spans="1:6" ht="56.25">
      <c r="A91" s="34" t="s">
        <v>164</v>
      </c>
      <c r="B91" s="35" t="s">
        <v>32</v>
      </c>
      <c r="C91" s="36" t="s">
        <v>165</v>
      </c>
      <c r="D91" s="37">
        <v>1000000</v>
      </c>
      <c r="E91" s="37">
        <v>5986135.84</v>
      </c>
      <c r="F91" s="38" t="str">
        <f t="shared" si="2"/>
        <v>-</v>
      </c>
    </row>
    <row r="92" spans="1:6" ht="12.75">
      <c r="A92" s="34" t="s">
        <v>166</v>
      </c>
      <c r="B92" s="35" t="s">
        <v>32</v>
      </c>
      <c r="C92" s="36" t="s">
        <v>167</v>
      </c>
      <c r="D92" s="37">
        <v>8635400</v>
      </c>
      <c r="E92" s="37">
        <v>7063086.63</v>
      </c>
      <c r="F92" s="38">
        <f t="shared" si="2"/>
        <v>1572313.37</v>
      </c>
    </row>
    <row r="93" spans="1:6" ht="22.5">
      <c r="A93" s="34" t="s">
        <v>168</v>
      </c>
      <c r="B93" s="35" t="s">
        <v>32</v>
      </c>
      <c r="C93" s="36" t="s">
        <v>169</v>
      </c>
      <c r="D93" s="37">
        <v>216200</v>
      </c>
      <c r="E93" s="37">
        <v>135493.01</v>
      </c>
      <c r="F93" s="38">
        <f t="shared" si="2"/>
        <v>80706.98999999999</v>
      </c>
    </row>
    <row r="94" spans="1:6" ht="67.5">
      <c r="A94" s="39" t="s">
        <v>170</v>
      </c>
      <c r="B94" s="35" t="s">
        <v>32</v>
      </c>
      <c r="C94" s="36" t="s">
        <v>171</v>
      </c>
      <c r="D94" s="37">
        <v>200000</v>
      </c>
      <c r="E94" s="37">
        <v>120443.51</v>
      </c>
      <c r="F94" s="38">
        <f t="shared" si="2"/>
        <v>79556.49</v>
      </c>
    </row>
    <row r="95" spans="1:6" ht="45">
      <c r="A95" s="34" t="s">
        <v>172</v>
      </c>
      <c r="B95" s="35" t="s">
        <v>32</v>
      </c>
      <c r="C95" s="36" t="s">
        <v>173</v>
      </c>
      <c r="D95" s="37">
        <v>16200</v>
      </c>
      <c r="E95" s="37">
        <v>15049.5</v>
      </c>
      <c r="F95" s="38">
        <f t="shared" si="2"/>
        <v>1150.5</v>
      </c>
    </row>
    <row r="96" spans="1:6" ht="56.25">
      <c r="A96" s="34" t="s">
        <v>174</v>
      </c>
      <c r="B96" s="35" t="s">
        <v>32</v>
      </c>
      <c r="C96" s="36" t="s">
        <v>175</v>
      </c>
      <c r="D96" s="37">
        <v>1100000</v>
      </c>
      <c r="E96" s="37">
        <v>471100</v>
      </c>
      <c r="F96" s="38">
        <f t="shared" si="2"/>
        <v>628900</v>
      </c>
    </row>
    <row r="97" spans="1:6" ht="90">
      <c r="A97" s="39" t="s">
        <v>176</v>
      </c>
      <c r="B97" s="35" t="s">
        <v>32</v>
      </c>
      <c r="C97" s="36" t="s">
        <v>177</v>
      </c>
      <c r="D97" s="37">
        <v>1100000</v>
      </c>
      <c r="E97" s="37">
        <v>471100</v>
      </c>
      <c r="F97" s="38">
        <f t="shared" si="2"/>
        <v>628900</v>
      </c>
    </row>
    <row r="98" spans="1:6" ht="56.25">
      <c r="A98" s="34" t="s">
        <v>178</v>
      </c>
      <c r="B98" s="35" t="s">
        <v>32</v>
      </c>
      <c r="C98" s="36" t="s">
        <v>179</v>
      </c>
      <c r="D98" s="37">
        <v>193000</v>
      </c>
      <c r="E98" s="37">
        <v>87000</v>
      </c>
      <c r="F98" s="38">
        <f t="shared" si="2"/>
        <v>106000</v>
      </c>
    </row>
    <row r="99" spans="1:6" ht="45">
      <c r="A99" s="34" t="s">
        <v>180</v>
      </c>
      <c r="B99" s="35" t="s">
        <v>32</v>
      </c>
      <c r="C99" s="36" t="s">
        <v>181</v>
      </c>
      <c r="D99" s="37">
        <v>193000</v>
      </c>
      <c r="E99" s="37">
        <v>78000</v>
      </c>
      <c r="F99" s="38">
        <f t="shared" si="2"/>
        <v>115000</v>
      </c>
    </row>
    <row r="100" spans="1:6" ht="45">
      <c r="A100" s="34" t="s">
        <v>180</v>
      </c>
      <c r="B100" s="35" t="s">
        <v>32</v>
      </c>
      <c r="C100" s="36" t="s">
        <v>182</v>
      </c>
      <c r="D100" s="37">
        <v>193000</v>
      </c>
      <c r="E100" s="37">
        <v>48000</v>
      </c>
      <c r="F100" s="38">
        <f t="shared" si="2"/>
        <v>145000</v>
      </c>
    </row>
    <row r="101" spans="1:6" ht="45">
      <c r="A101" s="34" t="s">
        <v>180</v>
      </c>
      <c r="B101" s="35" t="s">
        <v>32</v>
      </c>
      <c r="C101" s="36" t="s">
        <v>183</v>
      </c>
      <c r="D101" s="37" t="s">
        <v>87</v>
      </c>
      <c r="E101" s="37">
        <v>30000</v>
      </c>
      <c r="F101" s="38" t="str">
        <f t="shared" si="2"/>
        <v>-</v>
      </c>
    </row>
    <row r="102" spans="1:6" ht="45">
      <c r="A102" s="34" t="s">
        <v>184</v>
      </c>
      <c r="B102" s="35" t="s">
        <v>32</v>
      </c>
      <c r="C102" s="36" t="s">
        <v>185</v>
      </c>
      <c r="D102" s="37" t="s">
        <v>87</v>
      </c>
      <c r="E102" s="37">
        <v>9000</v>
      </c>
      <c r="F102" s="38" t="str">
        <f t="shared" si="2"/>
        <v>-</v>
      </c>
    </row>
    <row r="103" spans="1:6" ht="33.75">
      <c r="A103" s="34" t="s">
        <v>186</v>
      </c>
      <c r="B103" s="35" t="s">
        <v>32</v>
      </c>
      <c r="C103" s="36" t="s">
        <v>187</v>
      </c>
      <c r="D103" s="37">
        <v>170000</v>
      </c>
      <c r="E103" s="37">
        <v>492159.64</v>
      </c>
      <c r="F103" s="38" t="str">
        <f t="shared" si="2"/>
        <v>-</v>
      </c>
    </row>
    <row r="104" spans="1:6" ht="45">
      <c r="A104" s="34" t="s">
        <v>188</v>
      </c>
      <c r="B104" s="35" t="s">
        <v>32</v>
      </c>
      <c r="C104" s="36" t="s">
        <v>189</v>
      </c>
      <c r="D104" s="37">
        <v>170000</v>
      </c>
      <c r="E104" s="37">
        <v>492159.64</v>
      </c>
      <c r="F104" s="38" t="str">
        <f t="shared" si="2"/>
        <v>-</v>
      </c>
    </row>
    <row r="105" spans="1:6" ht="90">
      <c r="A105" s="39" t="s">
        <v>190</v>
      </c>
      <c r="B105" s="35" t="s">
        <v>32</v>
      </c>
      <c r="C105" s="36" t="s">
        <v>191</v>
      </c>
      <c r="D105" s="37">
        <v>1752500</v>
      </c>
      <c r="E105" s="37">
        <v>1351758.39</v>
      </c>
      <c r="F105" s="38">
        <f t="shared" si="2"/>
        <v>400741.6100000001</v>
      </c>
    </row>
    <row r="106" spans="1:6" ht="33.75">
      <c r="A106" s="34" t="s">
        <v>192</v>
      </c>
      <c r="B106" s="35" t="s">
        <v>32</v>
      </c>
      <c r="C106" s="36" t="s">
        <v>193</v>
      </c>
      <c r="D106" s="37" t="s">
        <v>87</v>
      </c>
      <c r="E106" s="37">
        <v>3000</v>
      </c>
      <c r="F106" s="38" t="str">
        <f t="shared" si="2"/>
        <v>-</v>
      </c>
    </row>
    <row r="107" spans="1:6" ht="33.75">
      <c r="A107" s="34" t="s">
        <v>194</v>
      </c>
      <c r="B107" s="35" t="s">
        <v>32</v>
      </c>
      <c r="C107" s="36" t="s">
        <v>195</v>
      </c>
      <c r="D107" s="37">
        <v>30000</v>
      </c>
      <c r="E107" s="37">
        <v>21700</v>
      </c>
      <c r="F107" s="38">
        <f t="shared" si="2"/>
        <v>8300</v>
      </c>
    </row>
    <row r="108" spans="1:6" ht="33.75">
      <c r="A108" s="34" t="s">
        <v>196</v>
      </c>
      <c r="B108" s="35" t="s">
        <v>32</v>
      </c>
      <c r="C108" s="36" t="s">
        <v>197</v>
      </c>
      <c r="D108" s="37">
        <v>710500</v>
      </c>
      <c r="E108" s="37">
        <v>710500</v>
      </c>
      <c r="F108" s="38" t="str">
        <f t="shared" si="2"/>
        <v>-</v>
      </c>
    </row>
    <row r="109" spans="1:6" ht="33.75">
      <c r="A109" s="34" t="s">
        <v>196</v>
      </c>
      <c r="B109" s="35" t="s">
        <v>32</v>
      </c>
      <c r="C109" s="36" t="s">
        <v>198</v>
      </c>
      <c r="D109" s="37">
        <v>440000</v>
      </c>
      <c r="E109" s="37">
        <v>118500</v>
      </c>
      <c r="F109" s="38">
        <f t="shared" si="2"/>
        <v>321500</v>
      </c>
    </row>
    <row r="110" spans="1:6" ht="33.75">
      <c r="A110" s="34" t="s">
        <v>196</v>
      </c>
      <c r="B110" s="35" t="s">
        <v>32</v>
      </c>
      <c r="C110" s="36" t="s">
        <v>199</v>
      </c>
      <c r="D110" s="37">
        <v>180000</v>
      </c>
      <c r="E110" s="37">
        <v>336000</v>
      </c>
      <c r="F110" s="38" t="str">
        <f t="shared" si="2"/>
        <v>-</v>
      </c>
    </row>
    <row r="111" spans="1:6" ht="33.75">
      <c r="A111" s="34" t="s">
        <v>196</v>
      </c>
      <c r="B111" s="35" t="s">
        <v>32</v>
      </c>
      <c r="C111" s="36" t="s">
        <v>200</v>
      </c>
      <c r="D111" s="37">
        <v>90500</v>
      </c>
      <c r="E111" s="37">
        <v>256000</v>
      </c>
      <c r="F111" s="38" t="str">
        <f t="shared" si="2"/>
        <v>-</v>
      </c>
    </row>
    <row r="112" spans="1:6" ht="22.5">
      <c r="A112" s="34" t="s">
        <v>201</v>
      </c>
      <c r="B112" s="35" t="s">
        <v>32</v>
      </c>
      <c r="C112" s="36" t="s">
        <v>202</v>
      </c>
      <c r="D112" s="37">
        <v>1012000</v>
      </c>
      <c r="E112" s="37">
        <v>616558.39</v>
      </c>
      <c r="F112" s="38">
        <f t="shared" si="2"/>
        <v>395441.61</v>
      </c>
    </row>
    <row r="113" spans="1:6" ht="22.5">
      <c r="A113" s="34" t="s">
        <v>201</v>
      </c>
      <c r="B113" s="35" t="s">
        <v>32</v>
      </c>
      <c r="C113" s="36" t="s">
        <v>203</v>
      </c>
      <c r="D113" s="37">
        <v>800000</v>
      </c>
      <c r="E113" s="37">
        <v>456500</v>
      </c>
      <c r="F113" s="38">
        <f t="shared" si="2"/>
        <v>343500</v>
      </c>
    </row>
    <row r="114" spans="1:6" ht="22.5">
      <c r="A114" s="34" t="s">
        <v>201</v>
      </c>
      <c r="B114" s="35" t="s">
        <v>32</v>
      </c>
      <c r="C114" s="36" t="s">
        <v>204</v>
      </c>
      <c r="D114" s="37">
        <v>4000</v>
      </c>
      <c r="E114" s="37" t="s">
        <v>87</v>
      </c>
      <c r="F114" s="38">
        <f t="shared" si="2"/>
        <v>4000</v>
      </c>
    </row>
    <row r="115" spans="1:6" ht="22.5">
      <c r="A115" s="34" t="s">
        <v>201</v>
      </c>
      <c r="B115" s="35" t="s">
        <v>32</v>
      </c>
      <c r="C115" s="36" t="s">
        <v>205</v>
      </c>
      <c r="D115" s="37">
        <v>208000</v>
      </c>
      <c r="E115" s="37">
        <v>160058.39</v>
      </c>
      <c r="F115" s="38">
        <f t="shared" si="2"/>
        <v>47941.609999999986</v>
      </c>
    </row>
    <row r="116" spans="1:6" ht="45">
      <c r="A116" s="34" t="s">
        <v>206</v>
      </c>
      <c r="B116" s="35" t="s">
        <v>32</v>
      </c>
      <c r="C116" s="36" t="s">
        <v>207</v>
      </c>
      <c r="D116" s="37">
        <v>1655000</v>
      </c>
      <c r="E116" s="37">
        <v>1511500</v>
      </c>
      <c r="F116" s="38">
        <f t="shared" si="2"/>
        <v>143500</v>
      </c>
    </row>
    <row r="117" spans="1:6" ht="78.75">
      <c r="A117" s="39" t="s">
        <v>208</v>
      </c>
      <c r="B117" s="35" t="s">
        <v>32</v>
      </c>
      <c r="C117" s="36" t="s">
        <v>209</v>
      </c>
      <c r="D117" s="37">
        <v>1655000</v>
      </c>
      <c r="E117" s="37">
        <v>1511500</v>
      </c>
      <c r="F117" s="38">
        <f aca="true" t="shared" si="3" ref="F117:F148">IF(OR(D117="-",IF(E117="-",0,E117)&gt;=IF(D117="-",0,D117)),"-",IF(D117="-",0,D117)-IF(E117="-",0,E117))</f>
        <v>143500</v>
      </c>
    </row>
    <row r="118" spans="1:6" ht="78.75">
      <c r="A118" s="39" t="s">
        <v>208</v>
      </c>
      <c r="B118" s="35" t="s">
        <v>32</v>
      </c>
      <c r="C118" s="36" t="s">
        <v>210</v>
      </c>
      <c r="D118" s="37">
        <v>1655000</v>
      </c>
      <c r="E118" s="37">
        <v>1496500</v>
      </c>
      <c r="F118" s="38">
        <f t="shared" si="3"/>
        <v>158500</v>
      </c>
    </row>
    <row r="119" spans="1:6" ht="78.75">
      <c r="A119" s="39" t="s">
        <v>208</v>
      </c>
      <c r="B119" s="35" t="s">
        <v>32</v>
      </c>
      <c r="C119" s="36" t="s">
        <v>211</v>
      </c>
      <c r="D119" s="37" t="s">
        <v>87</v>
      </c>
      <c r="E119" s="37">
        <v>15000</v>
      </c>
      <c r="F119" s="38" t="str">
        <f t="shared" si="3"/>
        <v>-</v>
      </c>
    </row>
    <row r="120" spans="1:6" ht="33.75">
      <c r="A120" s="34" t="s">
        <v>212</v>
      </c>
      <c r="B120" s="35" t="s">
        <v>32</v>
      </c>
      <c r="C120" s="36" t="s">
        <v>213</v>
      </c>
      <c r="D120" s="37" t="s">
        <v>87</v>
      </c>
      <c r="E120" s="37">
        <v>48000</v>
      </c>
      <c r="F120" s="38" t="str">
        <f t="shared" si="3"/>
        <v>-</v>
      </c>
    </row>
    <row r="121" spans="1:6" ht="45">
      <c r="A121" s="34" t="s">
        <v>214</v>
      </c>
      <c r="B121" s="35" t="s">
        <v>32</v>
      </c>
      <c r="C121" s="36" t="s">
        <v>215</v>
      </c>
      <c r="D121" s="37" t="s">
        <v>87</v>
      </c>
      <c r="E121" s="37">
        <v>48000</v>
      </c>
      <c r="F121" s="38" t="str">
        <f t="shared" si="3"/>
        <v>-</v>
      </c>
    </row>
    <row r="122" spans="1:6" ht="56.25">
      <c r="A122" s="34" t="s">
        <v>216</v>
      </c>
      <c r="B122" s="35" t="s">
        <v>32</v>
      </c>
      <c r="C122" s="36" t="s">
        <v>217</v>
      </c>
      <c r="D122" s="37">
        <v>8500</v>
      </c>
      <c r="E122" s="37">
        <v>696200</v>
      </c>
      <c r="F122" s="38" t="str">
        <f t="shared" si="3"/>
        <v>-</v>
      </c>
    </row>
    <row r="123" spans="1:6" ht="90">
      <c r="A123" s="39" t="s">
        <v>218</v>
      </c>
      <c r="B123" s="35" t="s">
        <v>32</v>
      </c>
      <c r="C123" s="36" t="s">
        <v>219</v>
      </c>
      <c r="D123" s="37">
        <v>8500</v>
      </c>
      <c r="E123" s="37">
        <v>695700</v>
      </c>
      <c r="F123" s="38" t="str">
        <f t="shared" si="3"/>
        <v>-</v>
      </c>
    </row>
    <row r="124" spans="1:6" ht="90">
      <c r="A124" s="39" t="s">
        <v>218</v>
      </c>
      <c r="B124" s="35" t="s">
        <v>32</v>
      </c>
      <c r="C124" s="36" t="s">
        <v>220</v>
      </c>
      <c r="D124" s="37">
        <v>3500</v>
      </c>
      <c r="E124" s="37" t="s">
        <v>87</v>
      </c>
      <c r="F124" s="38">
        <f t="shared" si="3"/>
        <v>3500</v>
      </c>
    </row>
    <row r="125" spans="1:6" ht="90">
      <c r="A125" s="39" t="s">
        <v>218</v>
      </c>
      <c r="B125" s="35" t="s">
        <v>32</v>
      </c>
      <c r="C125" s="36" t="s">
        <v>221</v>
      </c>
      <c r="D125" s="37" t="s">
        <v>87</v>
      </c>
      <c r="E125" s="37">
        <v>14300</v>
      </c>
      <c r="F125" s="38" t="str">
        <f t="shared" si="3"/>
        <v>-</v>
      </c>
    </row>
    <row r="126" spans="1:6" ht="90">
      <c r="A126" s="39" t="s">
        <v>218</v>
      </c>
      <c r="B126" s="35" t="s">
        <v>32</v>
      </c>
      <c r="C126" s="36" t="s">
        <v>222</v>
      </c>
      <c r="D126" s="37" t="s">
        <v>87</v>
      </c>
      <c r="E126" s="37">
        <v>-28600</v>
      </c>
      <c r="F126" s="38" t="str">
        <f t="shared" si="3"/>
        <v>-</v>
      </c>
    </row>
    <row r="127" spans="1:6" ht="90">
      <c r="A127" s="39" t="s">
        <v>218</v>
      </c>
      <c r="B127" s="35" t="s">
        <v>32</v>
      </c>
      <c r="C127" s="36" t="s">
        <v>223</v>
      </c>
      <c r="D127" s="37">
        <v>5000</v>
      </c>
      <c r="E127" s="37" t="s">
        <v>87</v>
      </c>
      <c r="F127" s="38">
        <f t="shared" si="3"/>
        <v>5000</v>
      </c>
    </row>
    <row r="128" spans="1:6" ht="90">
      <c r="A128" s="39" t="s">
        <v>218</v>
      </c>
      <c r="B128" s="35" t="s">
        <v>32</v>
      </c>
      <c r="C128" s="36" t="s">
        <v>224</v>
      </c>
      <c r="D128" s="37" t="s">
        <v>87</v>
      </c>
      <c r="E128" s="37">
        <v>710000</v>
      </c>
      <c r="F128" s="38" t="str">
        <f t="shared" si="3"/>
        <v>-</v>
      </c>
    </row>
    <row r="129" spans="1:6" ht="67.5">
      <c r="A129" s="34" t="s">
        <v>225</v>
      </c>
      <c r="B129" s="35" t="s">
        <v>32</v>
      </c>
      <c r="C129" s="36" t="s">
        <v>226</v>
      </c>
      <c r="D129" s="37" t="s">
        <v>87</v>
      </c>
      <c r="E129" s="37">
        <v>500</v>
      </c>
      <c r="F129" s="38" t="str">
        <f t="shared" si="3"/>
        <v>-</v>
      </c>
    </row>
    <row r="130" spans="1:6" ht="22.5">
      <c r="A130" s="34" t="s">
        <v>227</v>
      </c>
      <c r="B130" s="35" t="s">
        <v>32</v>
      </c>
      <c r="C130" s="36" t="s">
        <v>228</v>
      </c>
      <c r="D130" s="37">
        <v>3540200</v>
      </c>
      <c r="E130" s="37">
        <v>2269875.59</v>
      </c>
      <c r="F130" s="38">
        <f t="shared" si="3"/>
        <v>1270324.4100000001</v>
      </c>
    </row>
    <row r="131" spans="1:6" ht="33.75">
      <c r="A131" s="34" t="s">
        <v>229</v>
      </c>
      <c r="B131" s="35" t="s">
        <v>32</v>
      </c>
      <c r="C131" s="36" t="s">
        <v>230</v>
      </c>
      <c r="D131" s="37">
        <v>3540200</v>
      </c>
      <c r="E131" s="37">
        <v>2269875.59</v>
      </c>
      <c r="F131" s="38">
        <f t="shared" si="3"/>
        <v>1270324.4100000001</v>
      </c>
    </row>
    <row r="132" spans="1:6" ht="33.75">
      <c r="A132" s="34" t="s">
        <v>229</v>
      </c>
      <c r="B132" s="35" t="s">
        <v>32</v>
      </c>
      <c r="C132" s="36" t="s">
        <v>231</v>
      </c>
      <c r="D132" s="37">
        <v>10600</v>
      </c>
      <c r="E132" s="37">
        <v>20000</v>
      </c>
      <c r="F132" s="38" t="str">
        <f t="shared" si="3"/>
        <v>-</v>
      </c>
    </row>
    <row r="133" spans="1:6" ht="33.75">
      <c r="A133" s="34" t="s">
        <v>229</v>
      </c>
      <c r="B133" s="35" t="s">
        <v>32</v>
      </c>
      <c r="C133" s="36" t="s">
        <v>232</v>
      </c>
      <c r="D133" s="37">
        <v>300000</v>
      </c>
      <c r="E133" s="37">
        <v>6685.08</v>
      </c>
      <c r="F133" s="38">
        <f t="shared" si="3"/>
        <v>293314.92</v>
      </c>
    </row>
    <row r="134" spans="1:6" ht="33.75">
      <c r="A134" s="34" t="s">
        <v>229</v>
      </c>
      <c r="B134" s="35" t="s">
        <v>32</v>
      </c>
      <c r="C134" s="36" t="s">
        <v>233</v>
      </c>
      <c r="D134" s="37" t="s">
        <v>87</v>
      </c>
      <c r="E134" s="37">
        <v>6700</v>
      </c>
      <c r="F134" s="38" t="str">
        <f t="shared" si="3"/>
        <v>-</v>
      </c>
    </row>
    <row r="135" spans="1:6" ht="33.75">
      <c r="A135" s="34" t="s">
        <v>229</v>
      </c>
      <c r="B135" s="35" t="s">
        <v>32</v>
      </c>
      <c r="C135" s="36" t="s">
        <v>234</v>
      </c>
      <c r="D135" s="37">
        <v>43000</v>
      </c>
      <c r="E135" s="37">
        <v>52900</v>
      </c>
      <c r="F135" s="38" t="str">
        <f t="shared" si="3"/>
        <v>-</v>
      </c>
    </row>
    <row r="136" spans="1:6" ht="33.75">
      <c r="A136" s="34" t="s">
        <v>229</v>
      </c>
      <c r="B136" s="35" t="s">
        <v>32</v>
      </c>
      <c r="C136" s="36" t="s">
        <v>235</v>
      </c>
      <c r="D136" s="37">
        <v>54400</v>
      </c>
      <c r="E136" s="37">
        <v>-9542</v>
      </c>
      <c r="F136" s="38">
        <f t="shared" si="3"/>
        <v>63942</v>
      </c>
    </row>
    <row r="137" spans="1:6" ht="33.75">
      <c r="A137" s="34" t="s">
        <v>229</v>
      </c>
      <c r="B137" s="35" t="s">
        <v>32</v>
      </c>
      <c r="C137" s="36" t="s">
        <v>236</v>
      </c>
      <c r="D137" s="37">
        <v>10000</v>
      </c>
      <c r="E137" s="37" t="s">
        <v>87</v>
      </c>
      <c r="F137" s="38">
        <f t="shared" si="3"/>
        <v>10000</v>
      </c>
    </row>
    <row r="138" spans="1:6" ht="33.75">
      <c r="A138" s="34" t="s">
        <v>229</v>
      </c>
      <c r="B138" s="35" t="s">
        <v>32</v>
      </c>
      <c r="C138" s="36" t="s">
        <v>237</v>
      </c>
      <c r="D138" s="37">
        <v>75000</v>
      </c>
      <c r="E138" s="37">
        <v>1000</v>
      </c>
      <c r="F138" s="38">
        <f t="shared" si="3"/>
        <v>74000</v>
      </c>
    </row>
    <row r="139" spans="1:6" ht="33.75">
      <c r="A139" s="34" t="s">
        <v>229</v>
      </c>
      <c r="B139" s="35" t="s">
        <v>32</v>
      </c>
      <c r="C139" s="36" t="s">
        <v>238</v>
      </c>
      <c r="D139" s="37">
        <v>5000</v>
      </c>
      <c r="E139" s="37">
        <v>11500</v>
      </c>
      <c r="F139" s="38" t="str">
        <f t="shared" si="3"/>
        <v>-</v>
      </c>
    </row>
    <row r="140" spans="1:6" ht="33.75">
      <c r="A140" s="34" t="s">
        <v>229</v>
      </c>
      <c r="B140" s="35" t="s">
        <v>32</v>
      </c>
      <c r="C140" s="36" t="s">
        <v>239</v>
      </c>
      <c r="D140" s="37">
        <v>1664600</v>
      </c>
      <c r="E140" s="37">
        <v>564832.51</v>
      </c>
      <c r="F140" s="38">
        <f t="shared" si="3"/>
        <v>1099767.49</v>
      </c>
    </row>
    <row r="141" spans="1:6" ht="33.75">
      <c r="A141" s="34" t="s">
        <v>229</v>
      </c>
      <c r="B141" s="35" t="s">
        <v>32</v>
      </c>
      <c r="C141" s="36" t="s">
        <v>240</v>
      </c>
      <c r="D141" s="37">
        <v>1300000</v>
      </c>
      <c r="E141" s="37">
        <v>1575000</v>
      </c>
      <c r="F141" s="38" t="str">
        <f t="shared" si="3"/>
        <v>-</v>
      </c>
    </row>
    <row r="142" spans="1:6" ht="33.75">
      <c r="A142" s="34" t="s">
        <v>229</v>
      </c>
      <c r="B142" s="35" t="s">
        <v>32</v>
      </c>
      <c r="C142" s="36" t="s">
        <v>241</v>
      </c>
      <c r="D142" s="37">
        <v>77600</v>
      </c>
      <c r="E142" s="37">
        <v>13300</v>
      </c>
      <c r="F142" s="38">
        <f t="shared" si="3"/>
        <v>64300</v>
      </c>
    </row>
    <row r="143" spans="1:6" ht="33.75">
      <c r="A143" s="34" t="s">
        <v>229</v>
      </c>
      <c r="B143" s="35" t="s">
        <v>32</v>
      </c>
      <c r="C143" s="36" t="s">
        <v>242</v>
      </c>
      <c r="D143" s="37" t="s">
        <v>87</v>
      </c>
      <c r="E143" s="37">
        <v>27500</v>
      </c>
      <c r="F143" s="38" t="str">
        <f t="shared" si="3"/>
        <v>-</v>
      </c>
    </row>
    <row r="144" spans="1:6" ht="12.75">
      <c r="A144" s="34" t="s">
        <v>243</v>
      </c>
      <c r="B144" s="35" t="s">
        <v>32</v>
      </c>
      <c r="C144" s="36" t="s">
        <v>244</v>
      </c>
      <c r="D144" s="37">
        <v>2433200</v>
      </c>
      <c r="E144" s="37">
        <v>1676912.16</v>
      </c>
      <c r="F144" s="38">
        <f t="shared" si="3"/>
        <v>756287.8400000001</v>
      </c>
    </row>
    <row r="145" spans="1:6" ht="12.75">
      <c r="A145" s="34" t="s">
        <v>245</v>
      </c>
      <c r="B145" s="35" t="s">
        <v>32</v>
      </c>
      <c r="C145" s="36" t="s">
        <v>246</v>
      </c>
      <c r="D145" s="37" t="s">
        <v>87</v>
      </c>
      <c r="E145" s="37">
        <v>-286866.01</v>
      </c>
      <c r="F145" s="38" t="str">
        <f t="shared" si="3"/>
        <v>-</v>
      </c>
    </row>
    <row r="146" spans="1:6" ht="22.5">
      <c r="A146" s="34" t="s">
        <v>247</v>
      </c>
      <c r="B146" s="35" t="s">
        <v>32</v>
      </c>
      <c r="C146" s="36" t="s">
        <v>248</v>
      </c>
      <c r="D146" s="37" t="s">
        <v>87</v>
      </c>
      <c r="E146" s="37">
        <v>-286866.01</v>
      </c>
      <c r="F146" s="38" t="str">
        <f t="shared" si="3"/>
        <v>-</v>
      </c>
    </row>
    <row r="147" spans="1:6" ht="22.5">
      <c r="A147" s="34" t="s">
        <v>247</v>
      </c>
      <c r="B147" s="35" t="s">
        <v>32</v>
      </c>
      <c r="C147" s="36" t="s">
        <v>249</v>
      </c>
      <c r="D147" s="37" t="s">
        <v>87</v>
      </c>
      <c r="E147" s="37">
        <v>4800</v>
      </c>
      <c r="F147" s="38" t="str">
        <f t="shared" si="3"/>
        <v>-</v>
      </c>
    </row>
    <row r="148" spans="1:6" ht="22.5">
      <c r="A148" s="34" t="s">
        <v>247</v>
      </c>
      <c r="B148" s="35" t="s">
        <v>32</v>
      </c>
      <c r="C148" s="36" t="s">
        <v>250</v>
      </c>
      <c r="D148" s="37" t="s">
        <v>87</v>
      </c>
      <c r="E148" s="37">
        <v>-291666.01</v>
      </c>
      <c r="F148" s="38" t="str">
        <f t="shared" si="3"/>
        <v>-</v>
      </c>
    </row>
    <row r="149" spans="1:6" ht="12.75">
      <c r="A149" s="34" t="s">
        <v>251</v>
      </c>
      <c r="B149" s="35" t="s">
        <v>32</v>
      </c>
      <c r="C149" s="36" t="s">
        <v>252</v>
      </c>
      <c r="D149" s="37">
        <v>2433200</v>
      </c>
      <c r="E149" s="37">
        <v>1963778.17</v>
      </c>
      <c r="F149" s="38">
        <f aca="true" t="shared" si="4" ref="F149:F180">IF(OR(D149="-",IF(E149="-",0,E149)&gt;=IF(D149="-",0,D149)),"-",IF(D149="-",0,D149)-IF(E149="-",0,E149))</f>
        <v>469421.8300000001</v>
      </c>
    </row>
    <row r="150" spans="1:6" ht="22.5">
      <c r="A150" s="34" t="s">
        <v>253</v>
      </c>
      <c r="B150" s="35" t="s">
        <v>32</v>
      </c>
      <c r="C150" s="36" t="s">
        <v>254</v>
      </c>
      <c r="D150" s="37">
        <v>2433200</v>
      </c>
      <c r="E150" s="37">
        <v>1963778.17</v>
      </c>
      <c r="F150" s="38">
        <f t="shared" si="4"/>
        <v>469421.8300000001</v>
      </c>
    </row>
    <row r="151" spans="1:6" ht="22.5">
      <c r="A151" s="34" t="s">
        <v>253</v>
      </c>
      <c r="B151" s="35" t="s">
        <v>32</v>
      </c>
      <c r="C151" s="36" t="s">
        <v>255</v>
      </c>
      <c r="D151" s="37">
        <v>2433200</v>
      </c>
      <c r="E151" s="37">
        <v>1813778.17</v>
      </c>
      <c r="F151" s="38">
        <f t="shared" si="4"/>
        <v>619421.8300000001</v>
      </c>
    </row>
    <row r="152" spans="1:6" ht="22.5">
      <c r="A152" s="34" t="s">
        <v>253</v>
      </c>
      <c r="B152" s="35" t="s">
        <v>32</v>
      </c>
      <c r="C152" s="36" t="s">
        <v>256</v>
      </c>
      <c r="D152" s="37" t="s">
        <v>87</v>
      </c>
      <c r="E152" s="37">
        <v>150000</v>
      </c>
      <c r="F152" s="38" t="str">
        <f t="shared" si="4"/>
        <v>-</v>
      </c>
    </row>
    <row r="153" spans="1:6" ht="12.75">
      <c r="A153" s="34" t="s">
        <v>257</v>
      </c>
      <c r="B153" s="35" t="s">
        <v>32</v>
      </c>
      <c r="C153" s="36" t="s">
        <v>258</v>
      </c>
      <c r="D153" s="37">
        <v>1075154451.61</v>
      </c>
      <c r="E153" s="37">
        <v>868101907.2</v>
      </c>
      <c r="F153" s="38">
        <f t="shared" si="4"/>
        <v>207052544.40999985</v>
      </c>
    </row>
    <row r="154" spans="1:6" ht="33.75">
      <c r="A154" s="34" t="s">
        <v>259</v>
      </c>
      <c r="B154" s="35" t="s">
        <v>32</v>
      </c>
      <c r="C154" s="36" t="s">
        <v>260</v>
      </c>
      <c r="D154" s="37">
        <v>1075154451.61</v>
      </c>
      <c r="E154" s="37">
        <v>873846876.94</v>
      </c>
      <c r="F154" s="38">
        <f t="shared" si="4"/>
        <v>201307574.66999984</v>
      </c>
    </row>
    <row r="155" spans="1:6" ht="22.5">
      <c r="A155" s="34" t="s">
        <v>261</v>
      </c>
      <c r="B155" s="35" t="s">
        <v>32</v>
      </c>
      <c r="C155" s="36" t="s">
        <v>262</v>
      </c>
      <c r="D155" s="37">
        <v>61865303</v>
      </c>
      <c r="E155" s="37">
        <v>43803407.58</v>
      </c>
      <c r="F155" s="38">
        <f t="shared" si="4"/>
        <v>18061895.42</v>
      </c>
    </row>
    <row r="156" spans="1:6" ht="67.5">
      <c r="A156" s="39" t="s">
        <v>263</v>
      </c>
      <c r="B156" s="35" t="s">
        <v>32</v>
      </c>
      <c r="C156" s="36" t="s">
        <v>264</v>
      </c>
      <c r="D156" s="37">
        <v>5681100</v>
      </c>
      <c r="E156" s="37">
        <v>5681100</v>
      </c>
      <c r="F156" s="38" t="str">
        <f t="shared" si="4"/>
        <v>-</v>
      </c>
    </row>
    <row r="157" spans="1:6" ht="45">
      <c r="A157" s="34" t="s">
        <v>265</v>
      </c>
      <c r="B157" s="35" t="s">
        <v>32</v>
      </c>
      <c r="C157" s="36" t="s">
        <v>266</v>
      </c>
      <c r="D157" s="37">
        <v>4724800</v>
      </c>
      <c r="E157" s="37">
        <v>4724800</v>
      </c>
      <c r="F157" s="38" t="str">
        <f t="shared" si="4"/>
        <v>-</v>
      </c>
    </row>
    <row r="158" spans="1:6" ht="12.75">
      <c r="A158" s="34" t="s">
        <v>267</v>
      </c>
      <c r="B158" s="35" t="s">
        <v>32</v>
      </c>
      <c r="C158" s="36" t="s">
        <v>268</v>
      </c>
      <c r="D158" s="37">
        <v>195100</v>
      </c>
      <c r="E158" s="37">
        <v>194856.58</v>
      </c>
      <c r="F158" s="38">
        <f t="shared" si="4"/>
        <v>243.4200000000128</v>
      </c>
    </row>
    <row r="159" spans="1:6" ht="12.75">
      <c r="A159" s="34" t="s">
        <v>269</v>
      </c>
      <c r="B159" s="35" t="s">
        <v>32</v>
      </c>
      <c r="C159" s="36" t="s">
        <v>270</v>
      </c>
      <c r="D159" s="37">
        <v>51264303</v>
      </c>
      <c r="E159" s="37">
        <v>33202651</v>
      </c>
      <c r="F159" s="38">
        <f t="shared" si="4"/>
        <v>18061652</v>
      </c>
    </row>
    <row r="160" spans="1:6" ht="12.75">
      <c r="A160" s="34" t="s">
        <v>269</v>
      </c>
      <c r="B160" s="35" t="s">
        <v>32</v>
      </c>
      <c r="C160" s="36" t="s">
        <v>271</v>
      </c>
      <c r="D160" s="37">
        <v>27320212</v>
      </c>
      <c r="E160" s="37">
        <v>9258560</v>
      </c>
      <c r="F160" s="38">
        <f t="shared" si="4"/>
        <v>18061652</v>
      </c>
    </row>
    <row r="161" spans="1:6" ht="12.75">
      <c r="A161" s="34" t="s">
        <v>269</v>
      </c>
      <c r="B161" s="35" t="s">
        <v>32</v>
      </c>
      <c r="C161" s="36" t="s">
        <v>272</v>
      </c>
      <c r="D161" s="37">
        <v>113387</v>
      </c>
      <c r="E161" s="37">
        <v>113387</v>
      </c>
      <c r="F161" s="38" t="str">
        <f t="shared" si="4"/>
        <v>-</v>
      </c>
    </row>
    <row r="162" spans="1:6" ht="12.75">
      <c r="A162" s="34" t="s">
        <v>269</v>
      </c>
      <c r="B162" s="35" t="s">
        <v>32</v>
      </c>
      <c r="C162" s="36" t="s">
        <v>273</v>
      </c>
      <c r="D162" s="37">
        <v>23830704</v>
      </c>
      <c r="E162" s="37">
        <v>23830704</v>
      </c>
      <c r="F162" s="38" t="str">
        <f t="shared" si="4"/>
        <v>-</v>
      </c>
    </row>
    <row r="163" spans="1:6" ht="22.5">
      <c r="A163" s="34" t="s">
        <v>274</v>
      </c>
      <c r="B163" s="35" t="s">
        <v>32</v>
      </c>
      <c r="C163" s="36" t="s">
        <v>275</v>
      </c>
      <c r="D163" s="37">
        <v>890038876.37</v>
      </c>
      <c r="E163" s="37">
        <v>711995353.21</v>
      </c>
      <c r="F163" s="38">
        <f t="shared" si="4"/>
        <v>178043523.15999997</v>
      </c>
    </row>
    <row r="164" spans="1:6" ht="33.75">
      <c r="A164" s="34" t="s">
        <v>276</v>
      </c>
      <c r="B164" s="35" t="s">
        <v>32</v>
      </c>
      <c r="C164" s="36" t="s">
        <v>277</v>
      </c>
      <c r="D164" s="37">
        <v>801810598.37</v>
      </c>
      <c r="E164" s="37">
        <v>676599235.77</v>
      </c>
      <c r="F164" s="38">
        <f t="shared" si="4"/>
        <v>125211362.60000002</v>
      </c>
    </row>
    <row r="165" spans="1:6" ht="33.75">
      <c r="A165" s="34" t="s">
        <v>276</v>
      </c>
      <c r="B165" s="35" t="s">
        <v>32</v>
      </c>
      <c r="C165" s="36" t="s">
        <v>278</v>
      </c>
      <c r="D165" s="37">
        <v>15276038.37</v>
      </c>
      <c r="E165" s="37">
        <v>8872575.77</v>
      </c>
      <c r="F165" s="38">
        <f t="shared" si="4"/>
        <v>6403462.6</v>
      </c>
    </row>
    <row r="166" spans="1:6" ht="33.75">
      <c r="A166" s="34" t="s">
        <v>276</v>
      </c>
      <c r="B166" s="35" t="s">
        <v>32</v>
      </c>
      <c r="C166" s="36" t="s">
        <v>279</v>
      </c>
      <c r="D166" s="37">
        <v>61060000</v>
      </c>
      <c r="E166" s="37">
        <v>54954000</v>
      </c>
      <c r="F166" s="38">
        <f t="shared" si="4"/>
        <v>6106000</v>
      </c>
    </row>
    <row r="167" spans="1:6" ht="33.75">
      <c r="A167" s="34" t="s">
        <v>276</v>
      </c>
      <c r="B167" s="35" t="s">
        <v>32</v>
      </c>
      <c r="C167" s="36" t="s">
        <v>280</v>
      </c>
      <c r="D167" s="37">
        <v>683682500</v>
      </c>
      <c r="E167" s="37">
        <v>573126000</v>
      </c>
      <c r="F167" s="38">
        <f t="shared" si="4"/>
        <v>110556500</v>
      </c>
    </row>
    <row r="168" spans="1:6" ht="33.75">
      <c r="A168" s="34" t="s">
        <v>276</v>
      </c>
      <c r="B168" s="35" t="s">
        <v>32</v>
      </c>
      <c r="C168" s="36" t="s">
        <v>281</v>
      </c>
      <c r="D168" s="37">
        <v>41792060</v>
      </c>
      <c r="E168" s="37">
        <v>39646660</v>
      </c>
      <c r="F168" s="38">
        <f t="shared" si="4"/>
        <v>2145400</v>
      </c>
    </row>
    <row r="169" spans="1:6" ht="33.75">
      <c r="A169" s="34" t="s">
        <v>282</v>
      </c>
      <c r="B169" s="35" t="s">
        <v>32</v>
      </c>
      <c r="C169" s="36" t="s">
        <v>283</v>
      </c>
      <c r="D169" s="37">
        <v>27358200</v>
      </c>
      <c r="E169" s="37">
        <v>20199579</v>
      </c>
      <c r="F169" s="38">
        <f t="shared" si="4"/>
        <v>7158621</v>
      </c>
    </row>
    <row r="170" spans="1:6" ht="56.25">
      <c r="A170" s="34" t="s">
        <v>284</v>
      </c>
      <c r="B170" s="35" t="s">
        <v>32</v>
      </c>
      <c r="C170" s="36" t="s">
        <v>285</v>
      </c>
      <c r="D170" s="37">
        <v>48213000</v>
      </c>
      <c r="E170" s="37">
        <v>4938202.59</v>
      </c>
      <c r="F170" s="38">
        <f t="shared" si="4"/>
        <v>43274797.41</v>
      </c>
    </row>
    <row r="171" spans="1:6" ht="45">
      <c r="A171" s="34" t="s">
        <v>286</v>
      </c>
      <c r="B171" s="35" t="s">
        <v>32</v>
      </c>
      <c r="C171" s="36" t="s">
        <v>287</v>
      </c>
      <c r="D171" s="37">
        <v>20279</v>
      </c>
      <c r="E171" s="37">
        <v>20279</v>
      </c>
      <c r="F171" s="38" t="str">
        <f t="shared" si="4"/>
        <v>-</v>
      </c>
    </row>
    <row r="172" spans="1:6" ht="67.5">
      <c r="A172" s="39" t="s">
        <v>288</v>
      </c>
      <c r="B172" s="35" t="s">
        <v>32</v>
      </c>
      <c r="C172" s="36" t="s">
        <v>289</v>
      </c>
      <c r="D172" s="37">
        <v>2373600</v>
      </c>
      <c r="E172" s="37">
        <v>956798</v>
      </c>
      <c r="F172" s="38">
        <f t="shared" si="4"/>
        <v>1416802</v>
      </c>
    </row>
    <row r="173" spans="1:6" ht="33.75">
      <c r="A173" s="34" t="s">
        <v>290</v>
      </c>
      <c r="B173" s="35" t="s">
        <v>32</v>
      </c>
      <c r="C173" s="36" t="s">
        <v>291</v>
      </c>
      <c r="D173" s="37">
        <v>481600</v>
      </c>
      <c r="E173" s="37">
        <v>379296.85</v>
      </c>
      <c r="F173" s="38">
        <f t="shared" si="4"/>
        <v>102303.15000000002</v>
      </c>
    </row>
    <row r="174" spans="1:6" ht="33.75">
      <c r="A174" s="34" t="s">
        <v>292</v>
      </c>
      <c r="B174" s="35" t="s">
        <v>32</v>
      </c>
      <c r="C174" s="36" t="s">
        <v>293</v>
      </c>
      <c r="D174" s="37">
        <v>6442539</v>
      </c>
      <c r="E174" s="37">
        <v>6442539</v>
      </c>
      <c r="F174" s="38" t="str">
        <f t="shared" si="4"/>
        <v>-</v>
      </c>
    </row>
    <row r="175" spans="1:6" ht="22.5">
      <c r="A175" s="34" t="s">
        <v>294</v>
      </c>
      <c r="B175" s="35" t="s">
        <v>32</v>
      </c>
      <c r="C175" s="36" t="s">
        <v>295</v>
      </c>
      <c r="D175" s="37">
        <v>3339060</v>
      </c>
      <c r="E175" s="37">
        <v>2459423</v>
      </c>
      <c r="F175" s="38">
        <f t="shared" si="4"/>
        <v>879637</v>
      </c>
    </row>
    <row r="176" spans="1:6" ht="12.75">
      <c r="A176" s="34" t="s">
        <v>296</v>
      </c>
      <c r="B176" s="35" t="s">
        <v>32</v>
      </c>
      <c r="C176" s="36" t="s">
        <v>297</v>
      </c>
      <c r="D176" s="37">
        <v>123250272.24</v>
      </c>
      <c r="E176" s="37">
        <v>118048116.15</v>
      </c>
      <c r="F176" s="38">
        <f t="shared" si="4"/>
        <v>5202156.089999989</v>
      </c>
    </row>
    <row r="177" spans="1:6" ht="45">
      <c r="A177" s="34" t="s">
        <v>298</v>
      </c>
      <c r="B177" s="35" t="s">
        <v>32</v>
      </c>
      <c r="C177" s="36" t="s">
        <v>299</v>
      </c>
      <c r="D177" s="37">
        <v>2402700</v>
      </c>
      <c r="E177" s="37">
        <v>1470100</v>
      </c>
      <c r="F177" s="38">
        <f t="shared" si="4"/>
        <v>932600</v>
      </c>
    </row>
    <row r="178" spans="1:6" ht="45">
      <c r="A178" s="34" t="s">
        <v>298</v>
      </c>
      <c r="B178" s="35" t="s">
        <v>32</v>
      </c>
      <c r="C178" s="36" t="s">
        <v>300</v>
      </c>
      <c r="D178" s="37">
        <v>1065000</v>
      </c>
      <c r="E178" s="37">
        <v>510000</v>
      </c>
      <c r="F178" s="38">
        <f t="shared" si="4"/>
        <v>555000</v>
      </c>
    </row>
    <row r="179" spans="1:6" ht="45">
      <c r="A179" s="34" t="s">
        <v>298</v>
      </c>
      <c r="B179" s="35" t="s">
        <v>32</v>
      </c>
      <c r="C179" s="36" t="s">
        <v>301</v>
      </c>
      <c r="D179" s="37">
        <v>1100400</v>
      </c>
      <c r="E179" s="37">
        <v>772800</v>
      </c>
      <c r="F179" s="38">
        <f t="shared" si="4"/>
        <v>327600</v>
      </c>
    </row>
    <row r="180" spans="1:6" ht="45">
      <c r="A180" s="34" t="s">
        <v>298</v>
      </c>
      <c r="B180" s="35" t="s">
        <v>32</v>
      </c>
      <c r="C180" s="36" t="s">
        <v>302</v>
      </c>
      <c r="D180" s="37">
        <v>237300</v>
      </c>
      <c r="E180" s="37">
        <v>187300</v>
      </c>
      <c r="F180" s="38">
        <f t="shared" si="4"/>
        <v>50000</v>
      </c>
    </row>
    <row r="181" spans="1:6" ht="45">
      <c r="A181" s="34" t="s">
        <v>303</v>
      </c>
      <c r="B181" s="35" t="s">
        <v>32</v>
      </c>
      <c r="C181" s="36" t="s">
        <v>304</v>
      </c>
      <c r="D181" s="37">
        <v>51583765.98</v>
      </c>
      <c r="E181" s="37">
        <v>49764609.89</v>
      </c>
      <c r="F181" s="38">
        <f aca="true" t="shared" si="5" ref="F181:F199">IF(OR(D181="-",IF(E181="-",0,E181)&gt;=IF(D181="-",0,D181)),"-",IF(D181="-",0,D181)-IF(E181="-",0,E181))</f>
        <v>1819156.0899999961</v>
      </c>
    </row>
    <row r="182" spans="1:6" ht="45">
      <c r="A182" s="34" t="s">
        <v>303</v>
      </c>
      <c r="B182" s="35" t="s">
        <v>32</v>
      </c>
      <c r="C182" s="36" t="s">
        <v>305</v>
      </c>
      <c r="D182" s="37">
        <v>541600</v>
      </c>
      <c r="E182" s="37">
        <v>471089</v>
      </c>
      <c r="F182" s="38">
        <f t="shared" si="5"/>
        <v>70511</v>
      </c>
    </row>
    <row r="183" spans="1:6" ht="45">
      <c r="A183" s="34" t="s">
        <v>303</v>
      </c>
      <c r="B183" s="35" t="s">
        <v>32</v>
      </c>
      <c r="C183" s="36" t="s">
        <v>306</v>
      </c>
      <c r="D183" s="37">
        <v>23700000</v>
      </c>
      <c r="E183" s="37">
        <v>23700000</v>
      </c>
      <c r="F183" s="38" t="str">
        <f t="shared" si="5"/>
        <v>-</v>
      </c>
    </row>
    <row r="184" spans="1:6" ht="45">
      <c r="A184" s="34" t="s">
        <v>303</v>
      </c>
      <c r="B184" s="35" t="s">
        <v>32</v>
      </c>
      <c r="C184" s="36" t="s">
        <v>307</v>
      </c>
      <c r="D184" s="37">
        <v>27342165.98</v>
      </c>
      <c r="E184" s="37">
        <v>25593520.89</v>
      </c>
      <c r="F184" s="38">
        <f t="shared" si="5"/>
        <v>1748645.0899999999</v>
      </c>
    </row>
    <row r="185" spans="1:6" ht="22.5">
      <c r="A185" s="34" t="s">
        <v>308</v>
      </c>
      <c r="B185" s="35" t="s">
        <v>32</v>
      </c>
      <c r="C185" s="36" t="s">
        <v>309</v>
      </c>
      <c r="D185" s="37">
        <v>69263806.26</v>
      </c>
      <c r="E185" s="37">
        <v>66813406.26</v>
      </c>
      <c r="F185" s="38">
        <f t="shared" si="5"/>
        <v>2450400.0000000075</v>
      </c>
    </row>
    <row r="186" spans="1:6" ht="22.5">
      <c r="A186" s="34" t="s">
        <v>308</v>
      </c>
      <c r="B186" s="35" t="s">
        <v>32</v>
      </c>
      <c r="C186" s="36" t="s">
        <v>310</v>
      </c>
      <c r="D186" s="37">
        <v>10000000</v>
      </c>
      <c r="E186" s="37">
        <v>7549600</v>
      </c>
      <c r="F186" s="38">
        <f t="shared" si="5"/>
        <v>2450400</v>
      </c>
    </row>
    <row r="187" spans="1:6" ht="22.5">
      <c r="A187" s="34" t="s">
        <v>308</v>
      </c>
      <c r="B187" s="35" t="s">
        <v>32</v>
      </c>
      <c r="C187" s="36" t="s">
        <v>311</v>
      </c>
      <c r="D187" s="37">
        <v>59263806.26</v>
      </c>
      <c r="E187" s="37">
        <v>59263806.26</v>
      </c>
      <c r="F187" s="38" t="str">
        <f t="shared" si="5"/>
        <v>-</v>
      </c>
    </row>
    <row r="188" spans="1:6" ht="78.75">
      <c r="A188" s="34" t="s">
        <v>312</v>
      </c>
      <c r="B188" s="35" t="s">
        <v>32</v>
      </c>
      <c r="C188" s="36" t="s">
        <v>313</v>
      </c>
      <c r="D188" s="37" t="s">
        <v>87</v>
      </c>
      <c r="E188" s="37">
        <v>21500</v>
      </c>
      <c r="F188" s="38" t="str">
        <f t="shared" si="5"/>
        <v>-</v>
      </c>
    </row>
    <row r="189" spans="1:6" ht="56.25">
      <c r="A189" s="34" t="s">
        <v>314</v>
      </c>
      <c r="B189" s="35" t="s">
        <v>32</v>
      </c>
      <c r="C189" s="36" t="s">
        <v>315</v>
      </c>
      <c r="D189" s="37" t="s">
        <v>87</v>
      </c>
      <c r="E189" s="37">
        <v>21500</v>
      </c>
      <c r="F189" s="38" t="str">
        <f t="shared" si="5"/>
        <v>-</v>
      </c>
    </row>
    <row r="190" spans="1:6" ht="56.25">
      <c r="A190" s="34" t="s">
        <v>316</v>
      </c>
      <c r="B190" s="35" t="s">
        <v>32</v>
      </c>
      <c r="C190" s="36" t="s">
        <v>317</v>
      </c>
      <c r="D190" s="37" t="s">
        <v>87</v>
      </c>
      <c r="E190" s="37">
        <v>21500</v>
      </c>
      <c r="F190" s="38" t="str">
        <f t="shared" si="5"/>
        <v>-</v>
      </c>
    </row>
    <row r="191" spans="1:6" ht="56.25">
      <c r="A191" s="34" t="s">
        <v>316</v>
      </c>
      <c r="B191" s="35" t="s">
        <v>32</v>
      </c>
      <c r="C191" s="36" t="s">
        <v>318</v>
      </c>
      <c r="D191" s="37" t="s">
        <v>87</v>
      </c>
      <c r="E191" s="37">
        <v>20000</v>
      </c>
      <c r="F191" s="38" t="str">
        <f t="shared" si="5"/>
        <v>-</v>
      </c>
    </row>
    <row r="192" spans="1:6" ht="56.25">
      <c r="A192" s="34" t="s">
        <v>316</v>
      </c>
      <c r="B192" s="35" t="s">
        <v>32</v>
      </c>
      <c r="C192" s="36" t="s">
        <v>319</v>
      </c>
      <c r="D192" s="37" t="s">
        <v>87</v>
      </c>
      <c r="E192" s="37">
        <v>1500</v>
      </c>
      <c r="F192" s="38" t="str">
        <f t="shared" si="5"/>
        <v>-</v>
      </c>
    </row>
    <row r="193" spans="1:6" ht="33.75">
      <c r="A193" s="34" t="s">
        <v>320</v>
      </c>
      <c r="B193" s="35" t="s">
        <v>32</v>
      </c>
      <c r="C193" s="36" t="s">
        <v>321</v>
      </c>
      <c r="D193" s="37" t="s">
        <v>87</v>
      </c>
      <c r="E193" s="37">
        <v>-5766469.74</v>
      </c>
      <c r="F193" s="38" t="str">
        <f t="shared" si="5"/>
        <v>-</v>
      </c>
    </row>
    <row r="194" spans="1:6" ht="45">
      <c r="A194" s="34" t="s">
        <v>322</v>
      </c>
      <c r="B194" s="35" t="s">
        <v>32</v>
      </c>
      <c r="C194" s="36" t="s">
        <v>323</v>
      </c>
      <c r="D194" s="37" t="s">
        <v>87</v>
      </c>
      <c r="E194" s="37">
        <v>-5766469.74</v>
      </c>
      <c r="F194" s="38" t="str">
        <f t="shared" si="5"/>
        <v>-</v>
      </c>
    </row>
    <row r="195" spans="1:6" ht="45">
      <c r="A195" s="34" t="s">
        <v>324</v>
      </c>
      <c r="B195" s="35" t="s">
        <v>32</v>
      </c>
      <c r="C195" s="36" t="s">
        <v>325</v>
      </c>
      <c r="D195" s="37" t="s">
        <v>87</v>
      </c>
      <c r="E195" s="37">
        <v>-5766469.74</v>
      </c>
      <c r="F195" s="38" t="str">
        <f t="shared" si="5"/>
        <v>-</v>
      </c>
    </row>
    <row r="196" spans="1:6" ht="45">
      <c r="A196" s="34" t="s">
        <v>324</v>
      </c>
      <c r="B196" s="35" t="s">
        <v>32</v>
      </c>
      <c r="C196" s="36" t="s">
        <v>326</v>
      </c>
      <c r="D196" s="37" t="s">
        <v>87</v>
      </c>
      <c r="E196" s="37">
        <v>-5642489.43</v>
      </c>
      <c r="F196" s="38" t="str">
        <f t="shared" si="5"/>
        <v>-</v>
      </c>
    </row>
    <row r="197" spans="1:6" ht="45">
      <c r="A197" s="34" t="s">
        <v>324</v>
      </c>
      <c r="B197" s="35" t="s">
        <v>32</v>
      </c>
      <c r="C197" s="36" t="s">
        <v>327</v>
      </c>
      <c r="D197" s="37" t="s">
        <v>87</v>
      </c>
      <c r="E197" s="37">
        <v>-92275.87</v>
      </c>
      <c r="F197" s="38" t="str">
        <f t="shared" si="5"/>
        <v>-</v>
      </c>
    </row>
    <row r="198" spans="1:6" ht="45">
      <c r="A198" s="34" t="s">
        <v>324</v>
      </c>
      <c r="B198" s="35" t="s">
        <v>32</v>
      </c>
      <c r="C198" s="36" t="s">
        <v>328</v>
      </c>
      <c r="D198" s="37" t="s">
        <v>87</v>
      </c>
      <c r="E198" s="37">
        <v>-0.27</v>
      </c>
      <c r="F198" s="38" t="str">
        <f t="shared" si="5"/>
        <v>-</v>
      </c>
    </row>
    <row r="199" spans="1:6" ht="45">
      <c r="A199" s="34" t="s">
        <v>324</v>
      </c>
      <c r="B199" s="35" t="s">
        <v>32</v>
      </c>
      <c r="C199" s="36" t="s">
        <v>329</v>
      </c>
      <c r="D199" s="37" t="s">
        <v>87</v>
      </c>
      <c r="E199" s="37">
        <v>-31704.17</v>
      </c>
      <c r="F199" s="38" t="str">
        <f t="shared" si="5"/>
        <v>-</v>
      </c>
    </row>
    <row r="200" spans="1:6" ht="12.75" customHeight="1">
      <c r="A200" s="40"/>
      <c r="B200" s="41"/>
      <c r="C200" s="41"/>
      <c r="D200" s="42"/>
      <c r="E200" s="42"/>
      <c r="F200" s="42"/>
    </row>
  </sheetData>
  <sheetProtection/>
  <mergeCells count="12">
    <mergeCell ref="A1:D1"/>
    <mergeCell ref="A4:D4"/>
    <mergeCell ref="A2:D2"/>
    <mergeCell ref="B6:D6"/>
    <mergeCell ref="B7:D7"/>
    <mergeCell ref="A10:D10"/>
    <mergeCell ref="B11:B17"/>
    <mergeCell ref="D11:D17"/>
    <mergeCell ref="C11:C17"/>
    <mergeCell ref="A11:A17"/>
    <mergeCell ref="F11:F17"/>
    <mergeCell ref="E11:E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337"/>
  <sheetViews>
    <sheetView showGridLines="0" zoomScalePageLayoutView="0" workbookViewId="0" topLeftCell="A311">
      <selection activeCell="D337" sqref="D337"/>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9" t="s">
        <v>330</v>
      </c>
      <c r="B2" s="109"/>
      <c r="C2" s="109"/>
      <c r="D2" s="109"/>
      <c r="E2" s="1"/>
      <c r="F2" s="13" t="s">
        <v>331</v>
      </c>
    </row>
    <row r="3" spans="1:6" ht="13.5" customHeight="1">
      <c r="A3" s="5"/>
      <c r="B3" s="5"/>
      <c r="C3" s="43"/>
      <c r="D3" s="9"/>
      <c r="E3" s="9"/>
      <c r="F3" s="9"/>
    </row>
    <row r="4" spans="1:6" ht="9.75" customHeight="1">
      <c r="A4" s="116" t="s">
        <v>22</v>
      </c>
      <c r="B4" s="97" t="s">
        <v>23</v>
      </c>
      <c r="C4" s="114" t="s">
        <v>332</v>
      </c>
      <c r="D4" s="100" t="s">
        <v>25</v>
      </c>
      <c r="E4" s="119" t="s">
        <v>26</v>
      </c>
      <c r="F4" s="106" t="s">
        <v>27</v>
      </c>
    </row>
    <row r="5" spans="1:6" ht="5.25" customHeight="1">
      <c r="A5" s="117"/>
      <c r="B5" s="98"/>
      <c r="C5" s="115"/>
      <c r="D5" s="101"/>
      <c r="E5" s="120"/>
      <c r="F5" s="107"/>
    </row>
    <row r="6" spans="1:6" ht="9" customHeight="1">
      <c r="A6" s="117"/>
      <c r="B6" s="98"/>
      <c r="C6" s="115"/>
      <c r="D6" s="101"/>
      <c r="E6" s="120"/>
      <c r="F6" s="107"/>
    </row>
    <row r="7" spans="1:6" ht="6" customHeight="1">
      <c r="A7" s="117"/>
      <c r="B7" s="98"/>
      <c r="C7" s="115"/>
      <c r="D7" s="101"/>
      <c r="E7" s="120"/>
      <c r="F7" s="107"/>
    </row>
    <row r="8" spans="1:6" ht="6" customHeight="1">
      <c r="A8" s="117"/>
      <c r="B8" s="98"/>
      <c r="C8" s="115"/>
      <c r="D8" s="101"/>
      <c r="E8" s="120"/>
      <c r="F8" s="107"/>
    </row>
    <row r="9" spans="1:6" ht="10.5" customHeight="1">
      <c r="A9" s="117"/>
      <c r="B9" s="98"/>
      <c r="C9" s="115"/>
      <c r="D9" s="101"/>
      <c r="E9" s="120"/>
      <c r="F9" s="107"/>
    </row>
    <row r="10" spans="1:6" ht="3.75" customHeight="1" hidden="1">
      <c r="A10" s="117"/>
      <c r="B10" s="98"/>
      <c r="C10" s="44"/>
      <c r="D10" s="101"/>
      <c r="E10" s="45"/>
      <c r="F10" s="46"/>
    </row>
    <row r="11" spans="1:6" ht="12.75" customHeight="1" hidden="1">
      <c r="A11" s="118"/>
      <c r="B11" s="99"/>
      <c r="C11" s="47"/>
      <c r="D11" s="102"/>
      <c r="E11" s="48"/>
      <c r="F11" s="49"/>
    </row>
    <row r="12" spans="1:6" ht="13.5" customHeight="1">
      <c r="A12" s="18">
        <v>1</v>
      </c>
      <c r="B12" s="19">
        <v>2</v>
      </c>
      <c r="C12" s="20">
        <v>3</v>
      </c>
      <c r="D12" s="21" t="s">
        <v>28</v>
      </c>
      <c r="E12" s="50" t="s">
        <v>29</v>
      </c>
      <c r="F12" s="23" t="s">
        <v>30</v>
      </c>
    </row>
    <row r="13" spans="1:6" ht="12.75">
      <c r="A13" s="51" t="s">
        <v>333</v>
      </c>
      <c r="B13" s="52" t="s">
        <v>334</v>
      </c>
      <c r="C13" s="53" t="s">
        <v>335</v>
      </c>
      <c r="D13" s="54">
        <v>1943085585.02</v>
      </c>
      <c r="E13" s="55">
        <v>1233558297.77</v>
      </c>
      <c r="F13" s="56">
        <f>IF(OR(D13="-",IF(E13="-",0,E13)&gt;=IF(D13="-",0,D13)),"-",IF(D13="-",0,D13)-IF(E13="-",0,E13))</f>
        <v>709527287.25</v>
      </c>
    </row>
    <row r="14" spans="1:6" ht="12.75">
      <c r="A14" s="57" t="s">
        <v>34</v>
      </c>
      <c r="B14" s="58"/>
      <c r="C14" s="59"/>
      <c r="D14" s="60"/>
      <c r="E14" s="61"/>
      <c r="F14" s="62"/>
    </row>
    <row r="15" spans="1:6" ht="33.75">
      <c r="A15" s="51" t="s">
        <v>336</v>
      </c>
      <c r="B15" s="52" t="s">
        <v>334</v>
      </c>
      <c r="C15" s="53" t="s">
        <v>337</v>
      </c>
      <c r="D15" s="54">
        <v>2126700</v>
      </c>
      <c r="E15" s="55">
        <v>1434605.67</v>
      </c>
      <c r="F15" s="56">
        <f aca="true" t="shared" si="0" ref="F15:F78">IF(OR(D15="-",IF(E15="-",0,E15)&gt;=IF(D15="-",0,D15)),"-",IF(D15="-",0,D15)-IF(E15="-",0,E15))</f>
        <v>692094.3300000001</v>
      </c>
    </row>
    <row r="16" spans="1:6" ht="56.25">
      <c r="A16" s="24" t="s">
        <v>338</v>
      </c>
      <c r="B16" s="63" t="s">
        <v>334</v>
      </c>
      <c r="C16" s="26" t="s">
        <v>339</v>
      </c>
      <c r="D16" s="27">
        <v>2126700</v>
      </c>
      <c r="E16" s="64">
        <v>1434605.67</v>
      </c>
      <c r="F16" s="65">
        <f t="shared" si="0"/>
        <v>692094.3300000001</v>
      </c>
    </row>
    <row r="17" spans="1:6" ht="22.5">
      <c r="A17" s="24" t="s">
        <v>340</v>
      </c>
      <c r="B17" s="63" t="s">
        <v>334</v>
      </c>
      <c r="C17" s="26" t="s">
        <v>341</v>
      </c>
      <c r="D17" s="27">
        <v>2126700</v>
      </c>
      <c r="E17" s="64">
        <v>1434605.67</v>
      </c>
      <c r="F17" s="65">
        <f t="shared" si="0"/>
        <v>692094.3300000001</v>
      </c>
    </row>
    <row r="18" spans="1:6" ht="22.5">
      <c r="A18" s="24" t="s">
        <v>342</v>
      </c>
      <c r="B18" s="63" t="s">
        <v>334</v>
      </c>
      <c r="C18" s="26" t="s">
        <v>343</v>
      </c>
      <c r="D18" s="27">
        <v>1569300</v>
      </c>
      <c r="E18" s="64">
        <v>1044354.01</v>
      </c>
      <c r="F18" s="65">
        <f t="shared" si="0"/>
        <v>524945.99</v>
      </c>
    </row>
    <row r="19" spans="1:6" ht="33.75">
      <c r="A19" s="24" t="s">
        <v>344</v>
      </c>
      <c r="B19" s="63" t="s">
        <v>334</v>
      </c>
      <c r="C19" s="26" t="s">
        <v>345</v>
      </c>
      <c r="D19" s="27">
        <v>144000</v>
      </c>
      <c r="E19" s="64">
        <v>107330</v>
      </c>
      <c r="F19" s="65">
        <f t="shared" si="0"/>
        <v>36670</v>
      </c>
    </row>
    <row r="20" spans="1:6" ht="33.75">
      <c r="A20" s="24" t="s">
        <v>346</v>
      </c>
      <c r="B20" s="63" t="s">
        <v>334</v>
      </c>
      <c r="C20" s="26" t="s">
        <v>347</v>
      </c>
      <c r="D20" s="27">
        <v>413400</v>
      </c>
      <c r="E20" s="64">
        <v>282921.66</v>
      </c>
      <c r="F20" s="65">
        <f t="shared" si="0"/>
        <v>130478.34000000003</v>
      </c>
    </row>
    <row r="21" spans="1:6" ht="45">
      <c r="A21" s="51" t="s">
        <v>348</v>
      </c>
      <c r="B21" s="52" t="s">
        <v>334</v>
      </c>
      <c r="C21" s="53" t="s">
        <v>349</v>
      </c>
      <c r="D21" s="54">
        <v>22264300</v>
      </c>
      <c r="E21" s="55">
        <v>12570337.75</v>
      </c>
      <c r="F21" s="56">
        <f t="shared" si="0"/>
        <v>9693962.25</v>
      </c>
    </row>
    <row r="22" spans="1:6" ht="56.25">
      <c r="A22" s="24" t="s">
        <v>338</v>
      </c>
      <c r="B22" s="63" t="s">
        <v>334</v>
      </c>
      <c r="C22" s="26" t="s">
        <v>350</v>
      </c>
      <c r="D22" s="27">
        <v>15704600</v>
      </c>
      <c r="E22" s="64">
        <v>9476782.61</v>
      </c>
      <c r="F22" s="65">
        <f t="shared" si="0"/>
        <v>6227817.390000001</v>
      </c>
    </row>
    <row r="23" spans="1:6" ht="22.5">
      <c r="A23" s="24" t="s">
        <v>340</v>
      </c>
      <c r="B23" s="63" t="s">
        <v>334</v>
      </c>
      <c r="C23" s="26" t="s">
        <v>351</v>
      </c>
      <c r="D23" s="27">
        <v>15704600</v>
      </c>
      <c r="E23" s="64">
        <v>9476782.61</v>
      </c>
      <c r="F23" s="65">
        <f t="shared" si="0"/>
        <v>6227817.390000001</v>
      </c>
    </row>
    <row r="24" spans="1:6" ht="22.5">
      <c r="A24" s="24" t="s">
        <v>342</v>
      </c>
      <c r="B24" s="63" t="s">
        <v>334</v>
      </c>
      <c r="C24" s="26" t="s">
        <v>352</v>
      </c>
      <c r="D24" s="27">
        <v>9251000</v>
      </c>
      <c r="E24" s="64">
        <v>6423999.39</v>
      </c>
      <c r="F24" s="65">
        <f t="shared" si="0"/>
        <v>2827000.6100000003</v>
      </c>
    </row>
    <row r="25" spans="1:6" ht="33.75">
      <c r="A25" s="24" t="s">
        <v>344</v>
      </c>
      <c r="B25" s="63" t="s">
        <v>334</v>
      </c>
      <c r="C25" s="26" t="s">
        <v>353</v>
      </c>
      <c r="D25" s="27">
        <v>197000</v>
      </c>
      <c r="E25" s="64">
        <v>103319.49</v>
      </c>
      <c r="F25" s="65">
        <f t="shared" si="0"/>
        <v>93680.51</v>
      </c>
    </row>
    <row r="26" spans="1:6" ht="45">
      <c r="A26" s="24" t="s">
        <v>354</v>
      </c>
      <c r="B26" s="63" t="s">
        <v>334</v>
      </c>
      <c r="C26" s="26" t="s">
        <v>355</v>
      </c>
      <c r="D26" s="27">
        <v>3514000</v>
      </c>
      <c r="E26" s="64">
        <v>1099015.72</v>
      </c>
      <c r="F26" s="65">
        <f t="shared" si="0"/>
        <v>2414984.2800000003</v>
      </c>
    </row>
    <row r="27" spans="1:6" ht="33.75">
      <c r="A27" s="24" t="s">
        <v>346</v>
      </c>
      <c r="B27" s="63" t="s">
        <v>334</v>
      </c>
      <c r="C27" s="26" t="s">
        <v>356</v>
      </c>
      <c r="D27" s="27">
        <v>2742600</v>
      </c>
      <c r="E27" s="64">
        <v>1850448.01</v>
      </c>
      <c r="F27" s="65">
        <f t="shared" si="0"/>
        <v>892151.99</v>
      </c>
    </row>
    <row r="28" spans="1:6" ht="22.5">
      <c r="A28" s="24" t="s">
        <v>357</v>
      </c>
      <c r="B28" s="63" t="s">
        <v>334</v>
      </c>
      <c r="C28" s="26" t="s">
        <v>358</v>
      </c>
      <c r="D28" s="27">
        <v>6359700</v>
      </c>
      <c r="E28" s="64">
        <v>2893555.14</v>
      </c>
      <c r="F28" s="65">
        <f t="shared" si="0"/>
        <v>3466144.86</v>
      </c>
    </row>
    <row r="29" spans="1:6" ht="22.5">
      <c r="A29" s="24" t="s">
        <v>359</v>
      </c>
      <c r="B29" s="63" t="s">
        <v>334</v>
      </c>
      <c r="C29" s="26" t="s">
        <v>360</v>
      </c>
      <c r="D29" s="27">
        <v>6359700</v>
      </c>
      <c r="E29" s="64">
        <v>2893555.14</v>
      </c>
      <c r="F29" s="65">
        <f t="shared" si="0"/>
        <v>3466144.86</v>
      </c>
    </row>
    <row r="30" spans="1:6" ht="22.5">
      <c r="A30" s="24" t="s">
        <v>361</v>
      </c>
      <c r="B30" s="63" t="s">
        <v>334</v>
      </c>
      <c r="C30" s="26" t="s">
        <v>362</v>
      </c>
      <c r="D30" s="27">
        <v>6359700</v>
      </c>
      <c r="E30" s="64">
        <v>2893555.14</v>
      </c>
      <c r="F30" s="65">
        <f t="shared" si="0"/>
        <v>3466144.86</v>
      </c>
    </row>
    <row r="31" spans="1:6" ht="12.75">
      <c r="A31" s="24" t="s">
        <v>363</v>
      </c>
      <c r="B31" s="63" t="s">
        <v>334</v>
      </c>
      <c r="C31" s="26" t="s">
        <v>364</v>
      </c>
      <c r="D31" s="27">
        <v>200000</v>
      </c>
      <c r="E31" s="64">
        <v>200000</v>
      </c>
      <c r="F31" s="65" t="str">
        <f t="shared" si="0"/>
        <v>-</v>
      </c>
    </row>
    <row r="32" spans="1:6" ht="12.75">
      <c r="A32" s="24" t="s">
        <v>365</v>
      </c>
      <c r="B32" s="63" t="s">
        <v>334</v>
      </c>
      <c r="C32" s="26" t="s">
        <v>366</v>
      </c>
      <c r="D32" s="27">
        <v>200000</v>
      </c>
      <c r="E32" s="64">
        <v>200000</v>
      </c>
      <c r="F32" s="65" t="str">
        <f t="shared" si="0"/>
        <v>-</v>
      </c>
    </row>
    <row r="33" spans="1:6" ht="12.75">
      <c r="A33" s="24" t="s">
        <v>367</v>
      </c>
      <c r="B33" s="63" t="s">
        <v>334</v>
      </c>
      <c r="C33" s="26" t="s">
        <v>368</v>
      </c>
      <c r="D33" s="27">
        <v>200000</v>
      </c>
      <c r="E33" s="64">
        <v>200000</v>
      </c>
      <c r="F33" s="65" t="str">
        <f t="shared" si="0"/>
        <v>-</v>
      </c>
    </row>
    <row r="34" spans="1:6" ht="45">
      <c r="A34" s="51" t="s">
        <v>369</v>
      </c>
      <c r="B34" s="52" t="s">
        <v>334</v>
      </c>
      <c r="C34" s="53" t="s">
        <v>370</v>
      </c>
      <c r="D34" s="54">
        <v>80542471.98</v>
      </c>
      <c r="E34" s="55">
        <v>50848147.3</v>
      </c>
      <c r="F34" s="56">
        <f t="shared" si="0"/>
        <v>29694324.680000007</v>
      </c>
    </row>
    <row r="35" spans="1:6" ht="56.25">
      <c r="A35" s="24" t="s">
        <v>338</v>
      </c>
      <c r="B35" s="63" t="s">
        <v>334</v>
      </c>
      <c r="C35" s="26" t="s">
        <v>371</v>
      </c>
      <c r="D35" s="27">
        <v>68120045.48</v>
      </c>
      <c r="E35" s="64">
        <v>44779970.31</v>
      </c>
      <c r="F35" s="65">
        <f t="shared" si="0"/>
        <v>23340075.17</v>
      </c>
    </row>
    <row r="36" spans="1:6" ht="22.5">
      <c r="A36" s="24" t="s">
        <v>340</v>
      </c>
      <c r="B36" s="63" t="s">
        <v>334</v>
      </c>
      <c r="C36" s="26" t="s">
        <v>372</v>
      </c>
      <c r="D36" s="27">
        <v>68120045.48</v>
      </c>
      <c r="E36" s="64">
        <v>44779970.31</v>
      </c>
      <c r="F36" s="65">
        <f t="shared" si="0"/>
        <v>23340075.17</v>
      </c>
    </row>
    <row r="37" spans="1:6" ht="22.5">
      <c r="A37" s="24" t="s">
        <v>342</v>
      </c>
      <c r="B37" s="63" t="s">
        <v>334</v>
      </c>
      <c r="C37" s="26" t="s">
        <v>373</v>
      </c>
      <c r="D37" s="27">
        <v>52361888.91</v>
      </c>
      <c r="E37" s="64">
        <v>34848397.25</v>
      </c>
      <c r="F37" s="65">
        <f t="shared" si="0"/>
        <v>17513491.659999996</v>
      </c>
    </row>
    <row r="38" spans="1:6" ht="33.75">
      <c r="A38" s="24" t="s">
        <v>344</v>
      </c>
      <c r="B38" s="63" t="s">
        <v>334</v>
      </c>
      <c r="C38" s="26" t="s">
        <v>374</v>
      </c>
      <c r="D38" s="27">
        <v>20000</v>
      </c>
      <c r="E38" s="64">
        <v>716</v>
      </c>
      <c r="F38" s="65">
        <f t="shared" si="0"/>
        <v>19284</v>
      </c>
    </row>
    <row r="39" spans="1:6" ht="33.75">
      <c r="A39" s="24" t="s">
        <v>346</v>
      </c>
      <c r="B39" s="63" t="s">
        <v>334</v>
      </c>
      <c r="C39" s="26" t="s">
        <v>375</v>
      </c>
      <c r="D39" s="27">
        <v>15738156.57</v>
      </c>
      <c r="E39" s="64">
        <v>9930857.06</v>
      </c>
      <c r="F39" s="65">
        <f t="shared" si="0"/>
        <v>5807299.51</v>
      </c>
    </row>
    <row r="40" spans="1:6" ht="22.5">
      <c r="A40" s="24" t="s">
        <v>357</v>
      </c>
      <c r="B40" s="63" t="s">
        <v>334</v>
      </c>
      <c r="C40" s="26" t="s">
        <v>376</v>
      </c>
      <c r="D40" s="27">
        <v>12332326.5</v>
      </c>
      <c r="E40" s="64">
        <v>5978176.99</v>
      </c>
      <c r="F40" s="65">
        <f t="shared" si="0"/>
        <v>6354149.51</v>
      </c>
    </row>
    <row r="41" spans="1:6" ht="22.5">
      <c r="A41" s="24" t="s">
        <v>359</v>
      </c>
      <c r="B41" s="63" t="s">
        <v>334</v>
      </c>
      <c r="C41" s="26" t="s">
        <v>377</v>
      </c>
      <c r="D41" s="27">
        <v>12332326.5</v>
      </c>
      <c r="E41" s="64">
        <v>5978176.99</v>
      </c>
      <c r="F41" s="65">
        <f t="shared" si="0"/>
        <v>6354149.51</v>
      </c>
    </row>
    <row r="42" spans="1:6" ht="22.5">
      <c r="A42" s="24" t="s">
        <v>361</v>
      </c>
      <c r="B42" s="63" t="s">
        <v>334</v>
      </c>
      <c r="C42" s="26" t="s">
        <v>378</v>
      </c>
      <c r="D42" s="27">
        <v>12332326.5</v>
      </c>
      <c r="E42" s="64">
        <v>5978176.99</v>
      </c>
      <c r="F42" s="65">
        <f t="shared" si="0"/>
        <v>6354149.51</v>
      </c>
    </row>
    <row r="43" spans="1:6" ht="12.75">
      <c r="A43" s="24" t="s">
        <v>363</v>
      </c>
      <c r="B43" s="63" t="s">
        <v>334</v>
      </c>
      <c r="C43" s="26" t="s">
        <v>379</v>
      </c>
      <c r="D43" s="27">
        <v>90100</v>
      </c>
      <c r="E43" s="64">
        <v>90000</v>
      </c>
      <c r="F43" s="65">
        <f t="shared" si="0"/>
        <v>100</v>
      </c>
    </row>
    <row r="44" spans="1:6" ht="12.75">
      <c r="A44" s="24" t="s">
        <v>380</v>
      </c>
      <c r="B44" s="63" t="s">
        <v>334</v>
      </c>
      <c r="C44" s="26" t="s">
        <v>381</v>
      </c>
      <c r="D44" s="27">
        <v>15000</v>
      </c>
      <c r="E44" s="64">
        <v>15000</v>
      </c>
      <c r="F44" s="65" t="str">
        <f t="shared" si="0"/>
        <v>-</v>
      </c>
    </row>
    <row r="45" spans="1:6" ht="22.5">
      <c r="A45" s="24" t="s">
        <v>382</v>
      </c>
      <c r="B45" s="63" t="s">
        <v>334</v>
      </c>
      <c r="C45" s="26" t="s">
        <v>383</v>
      </c>
      <c r="D45" s="27">
        <v>15000</v>
      </c>
      <c r="E45" s="64">
        <v>15000</v>
      </c>
      <c r="F45" s="65" t="str">
        <f t="shared" si="0"/>
        <v>-</v>
      </c>
    </row>
    <row r="46" spans="1:6" ht="12.75">
      <c r="A46" s="24" t="s">
        <v>365</v>
      </c>
      <c r="B46" s="63" t="s">
        <v>334</v>
      </c>
      <c r="C46" s="26" t="s">
        <v>384</v>
      </c>
      <c r="D46" s="27">
        <v>75100</v>
      </c>
      <c r="E46" s="64">
        <v>75000</v>
      </c>
      <c r="F46" s="65">
        <f t="shared" si="0"/>
        <v>100</v>
      </c>
    </row>
    <row r="47" spans="1:6" ht="12.75">
      <c r="A47" s="24" t="s">
        <v>367</v>
      </c>
      <c r="B47" s="63" t="s">
        <v>334</v>
      </c>
      <c r="C47" s="26" t="s">
        <v>385</v>
      </c>
      <c r="D47" s="27">
        <v>75100</v>
      </c>
      <c r="E47" s="64">
        <v>75000</v>
      </c>
      <c r="F47" s="65">
        <f t="shared" si="0"/>
        <v>100</v>
      </c>
    </row>
    <row r="48" spans="1:6" ht="12.75">
      <c r="A48" s="51" t="s">
        <v>386</v>
      </c>
      <c r="B48" s="52" t="s">
        <v>334</v>
      </c>
      <c r="C48" s="53" t="s">
        <v>387</v>
      </c>
      <c r="D48" s="54">
        <v>20279</v>
      </c>
      <c r="E48" s="55">
        <v>5076.5</v>
      </c>
      <c r="F48" s="56">
        <f t="shared" si="0"/>
        <v>15202.5</v>
      </c>
    </row>
    <row r="49" spans="1:6" ht="22.5">
      <c r="A49" s="24" t="s">
        <v>357</v>
      </c>
      <c r="B49" s="63" t="s">
        <v>334</v>
      </c>
      <c r="C49" s="26" t="s">
        <v>388</v>
      </c>
      <c r="D49" s="27">
        <v>20279</v>
      </c>
      <c r="E49" s="64">
        <v>5076.5</v>
      </c>
      <c r="F49" s="65">
        <f t="shared" si="0"/>
        <v>15202.5</v>
      </c>
    </row>
    <row r="50" spans="1:6" ht="22.5">
      <c r="A50" s="24" t="s">
        <v>359</v>
      </c>
      <c r="B50" s="63" t="s">
        <v>334</v>
      </c>
      <c r="C50" s="26" t="s">
        <v>389</v>
      </c>
      <c r="D50" s="27">
        <v>20279</v>
      </c>
      <c r="E50" s="64">
        <v>5076.5</v>
      </c>
      <c r="F50" s="65">
        <f t="shared" si="0"/>
        <v>15202.5</v>
      </c>
    </row>
    <row r="51" spans="1:6" ht="22.5">
      <c r="A51" s="24" t="s">
        <v>361</v>
      </c>
      <c r="B51" s="63" t="s">
        <v>334</v>
      </c>
      <c r="C51" s="26" t="s">
        <v>390</v>
      </c>
      <c r="D51" s="27">
        <v>20279</v>
      </c>
      <c r="E51" s="64">
        <v>5076.5</v>
      </c>
      <c r="F51" s="65">
        <f t="shared" si="0"/>
        <v>15202.5</v>
      </c>
    </row>
    <row r="52" spans="1:6" ht="33.75">
      <c r="A52" s="51" t="s">
        <v>391</v>
      </c>
      <c r="B52" s="52" t="s">
        <v>334</v>
      </c>
      <c r="C52" s="53" t="s">
        <v>392</v>
      </c>
      <c r="D52" s="54">
        <v>20134600</v>
      </c>
      <c r="E52" s="55">
        <v>11843291.63</v>
      </c>
      <c r="F52" s="56">
        <f t="shared" si="0"/>
        <v>8291308.369999999</v>
      </c>
    </row>
    <row r="53" spans="1:6" ht="56.25">
      <c r="A53" s="24" t="s">
        <v>338</v>
      </c>
      <c r="B53" s="63" t="s">
        <v>334</v>
      </c>
      <c r="C53" s="26" t="s">
        <v>393</v>
      </c>
      <c r="D53" s="27">
        <v>17711300</v>
      </c>
      <c r="E53" s="64">
        <v>11375061.91</v>
      </c>
      <c r="F53" s="65">
        <f t="shared" si="0"/>
        <v>6336238.09</v>
      </c>
    </row>
    <row r="54" spans="1:6" ht="22.5">
      <c r="A54" s="24" t="s">
        <v>340</v>
      </c>
      <c r="B54" s="63" t="s">
        <v>334</v>
      </c>
      <c r="C54" s="26" t="s">
        <v>394</v>
      </c>
      <c r="D54" s="27">
        <v>17711300</v>
      </c>
      <c r="E54" s="64">
        <v>11375061.91</v>
      </c>
      <c r="F54" s="65">
        <f t="shared" si="0"/>
        <v>6336238.09</v>
      </c>
    </row>
    <row r="55" spans="1:6" ht="22.5">
      <c r="A55" s="24" t="s">
        <v>342</v>
      </c>
      <c r="B55" s="63" t="s">
        <v>334</v>
      </c>
      <c r="C55" s="26" t="s">
        <v>395</v>
      </c>
      <c r="D55" s="27">
        <v>13578551.26</v>
      </c>
      <c r="E55" s="64">
        <v>8705060.95</v>
      </c>
      <c r="F55" s="65">
        <f t="shared" si="0"/>
        <v>4873490.3100000005</v>
      </c>
    </row>
    <row r="56" spans="1:6" ht="33.75">
      <c r="A56" s="24" t="s">
        <v>344</v>
      </c>
      <c r="B56" s="63" t="s">
        <v>334</v>
      </c>
      <c r="C56" s="26" t="s">
        <v>396</v>
      </c>
      <c r="D56" s="27">
        <v>3800</v>
      </c>
      <c r="E56" s="64">
        <v>3800</v>
      </c>
      <c r="F56" s="65" t="str">
        <f t="shared" si="0"/>
        <v>-</v>
      </c>
    </row>
    <row r="57" spans="1:6" ht="33.75">
      <c r="A57" s="24" t="s">
        <v>346</v>
      </c>
      <c r="B57" s="63" t="s">
        <v>334</v>
      </c>
      <c r="C57" s="26" t="s">
        <v>397</v>
      </c>
      <c r="D57" s="27">
        <v>4128948.74</v>
      </c>
      <c r="E57" s="64">
        <v>2666200.96</v>
      </c>
      <c r="F57" s="65">
        <f t="shared" si="0"/>
        <v>1462747.7800000003</v>
      </c>
    </row>
    <row r="58" spans="1:6" ht="22.5">
      <c r="A58" s="24" t="s">
        <v>357</v>
      </c>
      <c r="B58" s="63" t="s">
        <v>334</v>
      </c>
      <c r="C58" s="26" t="s">
        <v>398</v>
      </c>
      <c r="D58" s="27">
        <v>2416300</v>
      </c>
      <c r="E58" s="64">
        <v>467224.84</v>
      </c>
      <c r="F58" s="65">
        <f t="shared" si="0"/>
        <v>1949075.16</v>
      </c>
    </row>
    <row r="59" spans="1:6" ht="22.5">
      <c r="A59" s="24" t="s">
        <v>359</v>
      </c>
      <c r="B59" s="63" t="s">
        <v>334</v>
      </c>
      <c r="C59" s="26" t="s">
        <v>399</v>
      </c>
      <c r="D59" s="27">
        <v>2416300</v>
      </c>
      <c r="E59" s="64">
        <v>467224.84</v>
      </c>
      <c r="F59" s="65">
        <f t="shared" si="0"/>
        <v>1949075.16</v>
      </c>
    </row>
    <row r="60" spans="1:6" ht="22.5">
      <c r="A60" s="24" t="s">
        <v>361</v>
      </c>
      <c r="B60" s="63" t="s">
        <v>334</v>
      </c>
      <c r="C60" s="26" t="s">
        <v>400</v>
      </c>
      <c r="D60" s="27">
        <v>2416300</v>
      </c>
      <c r="E60" s="64">
        <v>467224.84</v>
      </c>
      <c r="F60" s="65">
        <f t="shared" si="0"/>
        <v>1949075.16</v>
      </c>
    </row>
    <row r="61" spans="1:6" ht="12.75">
      <c r="A61" s="24" t="s">
        <v>363</v>
      </c>
      <c r="B61" s="63" t="s">
        <v>334</v>
      </c>
      <c r="C61" s="26" t="s">
        <v>401</v>
      </c>
      <c r="D61" s="27">
        <v>7000</v>
      </c>
      <c r="E61" s="64">
        <v>1004.88</v>
      </c>
      <c r="F61" s="65">
        <f t="shared" si="0"/>
        <v>5995.12</v>
      </c>
    </row>
    <row r="62" spans="1:6" ht="12.75">
      <c r="A62" s="24" t="s">
        <v>365</v>
      </c>
      <c r="B62" s="63" t="s">
        <v>334</v>
      </c>
      <c r="C62" s="26" t="s">
        <v>402</v>
      </c>
      <c r="D62" s="27">
        <v>7000</v>
      </c>
      <c r="E62" s="64">
        <v>1004.88</v>
      </c>
      <c r="F62" s="65">
        <f t="shared" si="0"/>
        <v>5995.12</v>
      </c>
    </row>
    <row r="63" spans="1:6" ht="12.75">
      <c r="A63" s="24" t="s">
        <v>403</v>
      </c>
      <c r="B63" s="63" t="s">
        <v>334</v>
      </c>
      <c r="C63" s="26" t="s">
        <v>404</v>
      </c>
      <c r="D63" s="27">
        <v>7000</v>
      </c>
      <c r="E63" s="64">
        <v>1004.88</v>
      </c>
      <c r="F63" s="65">
        <f t="shared" si="0"/>
        <v>5995.12</v>
      </c>
    </row>
    <row r="64" spans="1:6" ht="12.75">
      <c r="A64" s="51" t="s">
        <v>405</v>
      </c>
      <c r="B64" s="52" t="s">
        <v>334</v>
      </c>
      <c r="C64" s="53" t="s">
        <v>406</v>
      </c>
      <c r="D64" s="54">
        <v>600000</v>
      </c>
      <c r="E64" s="55" t="s">
        <v>87</v>
      </c>
      <c r="F64" s="56">
        <f t="shared" si="0"/>
        <v>600000</v>
      </c>
    </row>
    <row r="65" spans="1:6" ht="12.75">
      <c r="A65" s="24" t="s">
        <v>363</v>
      </c>
      <c r="B65" s="63" t="s">
        <v>334</v>
      </c>
      <c r="C65" s="26" t="s">
        <v>407</v>
      </c>
      <c r="D65" s="27">
        <v>600000</v>
      </c>
      <c r="E65" s="64" t="s">
        <v>87</v>
      </c>
      <c r="F65" s="65">
        <f t="shared" si="0"/>
        <v>600000</v>
      </c>
    </row>
    <row r="66" spans="1:6" ht="12.75">
      <c r="A66" s="24" t="s">
        <v>408</v>
      </c>
      <c r="B66" s="63" t="s">
        <v>334</v>
      </c>
      <c r="C66" s="26" t="s">
        <v>409</v>
      </c>
      <c r="D66" s="27">
        <v>600000</v>
      </c>
      <c r="E66" s="64" t="s">
        <v>87</v>
      </c>
      <c r="F66" s="65">
        <f t="shared" si="0"/>
        <v>600000</v>
      </c>
    </row>
    <row r="67" spans="1:6" ht="12.75">
      <c r="A67" s="51" t="s">
        <v>410</v>
      </c>
      <c r="B67" s="52" t="s">
        <v>334</v>
      </c>
      <c r="C67" s="53" t="s">
        <v>411</v>
      </c>
      <c r="D67" s="54">
        <v>89110535.5</v>
      </c>
      <c r="E67" s="55">
        <v>56858836.61</v>
      </c>
      <c r="F67" s="56">
        <f t="shared" si="0"/>
        <v>32251698.89</v>
      </c>
    </row>
    <row r="68" spans="1:6" ht="56.25">
      <c r="A68" s="24" t="s">
        <v>338</v>
      </c>
      <c r="B68" s="63" t="s">
        <v>334</v>
      </c>
      <c r="C68" s="26" t="s">
        <v>412</v>
      </c>
      <c r="D68" s="27">
        <v>74717929.61</v>
      </c>
      <c r="E68" s="64">
        <v>52284670.32</v>
      </c>
      <c r="F68" s="65">
        <f t="shared" si="0"/>
        <v>22433259.29</v>
      </c>
    </row>
    <row r="69" spans="1:6" ht="12.75">
      <c r="A69" s="24" t="s">
        <v>413</v>
      </c>
      <c r="B69" s="63" t="s">
        <v>334</v>
      </c>
      <c r="C69" s="26" t="s">
        <v>414</v>
      </c>
      <c r="D69" s="27">
        <v>65338230</v>
      </c>
      <c r="E69" s="64">
        <v>45917318.37</v>
      </c>
      <c r="F69" s="65">
        <f t="shared" si="0"/>
        <v>19420911.630000003</v>
      </c>
    </row>
    <row r="70" spans="1:6" ht="12.75">
      <c r="A70" s="24" t="s">
        <v>415</v>
      </c>
      <c r="B70" s="63" t="s">
        <v>334</v>
      </c>
      <c r="C70" s="26" t="s">
        <v>416</v>
      </c>
      <c r="D70" s="27">
        <v>50412100</v>
      </c>
      <c r="E70" s="64">
        <v>35907318.24</v>
      </c>
      <c r="F70" s="65">
        <f t="shared" si="0"/>
        <v>14504781.759999998</v>
      </c>
    </row>
    <row r="71" spans="1:6" ht="22.5">
      <c r="A71" s="24" t="s">
        <v>417</v>
      </c>
      <c r="B71" s="63" t="s">
        <v>334</v>
      </c>
      <c r="C71" s="26" t="s">
        <v>418</v>
      </c>
      <c r="D71" s="27">
        <v>1750</v>
      </c>
      <c r="E71" s="64">
        <v>750</v>
      </c>
      <c r="F71" s="65">
        <f t="shared" si="0"/>
        <v>1000</v>
      </c>
    </row>
    <row r="72" spans="1:6" ht="33.75">
      <c r="A72" s="24" t="s">
        <v>419</v>
      </c>
      <c r="B72" s="63" t="s">
        <v>334</v>
      </c>
      <c r="C72" s="26" t="s">
        <v>420</v>
      </c>
      <c r="D72" s="27">
        <v>14924380</v>
      </c>
      <c r="E72" s="64">
        <v>10009250.13</v>
      </c>
      <c r="F72" s="65">
        <f t="shared" si="0"/>
        <v>4915129.869999999</v>
      </c>
    </row>
    <row r="73" spans="1:6" ht="22.5">
      <c r="A73" s="24" t="s">
        <v>340</v>
      </c>
      <c r="B73" s="63" t="s">
        <v>334</v>
      </c>
      <c r="C73" s="26" t="s">
        <v>421</v>
      </c>
      <c r="D73" s="27">
        <v>9379699.61</v>
      </c>
      <c r="E73" s="64">
        <v>6367351.95</v>
      </c>
      <c r="F73" s="65">
        <f t="shared" si="0"/>
        <v>3012347.659999999</v>
      </c>
    </row>
    <row r="74" spans="1:6" ht="22.5">
      <c r="A74" s="24" t="s">
        <v>342</v>
      </c>
      <c r="B74" s="63" t="s">
        <v>334</v>
      </c>
      <c r="C74" s="26" t="s">
        <v>422</v>
      </c>
      <c r="D74" s="27">
        <v>7203821.68</v>
      </c>
      <c r="E74" s="64">
        <v>4958562.19</v>
      </c>
      <c r="F74" s="65">
        <f t="shared" si="0"/>
        <v>2245259.4899999993</v>
      </c>
    </row>
    <row r="75" spans="1:6" ht="33.75">
      <c r="A75" s="24" t="s">
        <v>346</v>
      </c>
      <c r="B75" s="63" t="s">
        <v>334</v>
      </c>
      <c r="C75" s="26" t="s">
        <v>423</v>
      </c>
      <c r="D75" s="27">
        <v>2175877.93</v>
      </c>
      <c r="E75" s="64">
        <v>1408789.76</v>
      </c>
      <c r="F75" s="65">
        <f t="shared" si="0"/>
        <v>767088.1700000002</v>
      </c>
    </row>
    <row r="76" spans="1:6" ht="22.5">
      <c r="A76" s="24" t="s">
        <v>357</v>
      </c>
      <c r="B76" s="63" t="s">
        <v>334</v>
      </c>
      <c r="C76" s="26" t="s">
        <v>424</v>
      </c>
      <c r="D76" s="27">
        <v>13405143.39</v>
      </c>
      <c r="E76" s="64">
        <v>3593303.77</v>
      </c>
      <c r="F76" s="65">
        <f t="shared" si="0"/>
        <v>9811839.620000001</v>
      </c>
    </row>
    <row r="77" spans="1:6" ht="22.5">
      <c r="A77" s="24" t="s">
        <v>359</v>
      </c>
      <c r="B77" s="63" t="s">
        <v>334</v>
      </c>
      <c r="C77" s="26" t="s">
        <v>425</v>
      </c>
      <c r="D77" s="27">
        <v>13405143.39</v>
      </c>
      <c r="E77" s="64">
        <v>3593303.77</v>
      </c>
      <c r="F77" s="65">
        <f t="shared" si="0"/>
        <v>9811839.620000001</v>
      </c>
    </row>
    <row r="78" spans="1:6" ht="22.5">
      <c r="A78" s="24" t="s">
        <v>361</v>
      </c>
      <c r="B78" s="63" t="s">
        <v>334</v>
      </c>
      <c r="C78" s="26" t="s">
        <v>426</v>
      </c>
      <c r="D78" s="27">
        <v>13405143.39</v>
      </c>
      <c r="E78" s="64">
        <v>3593303.77</v>
      </c>
      <c r="F78" s="65">
        <f t="shared" si="0"/>
        <v>9811839.620000001</v>
      </c>
    </row>
    <row r="79" spans="1:6" ht="12.75">
      <c r="A79" s="24" t="s">
        <v>363</v>
      </c>
      <c r="B79" s="63" t="s">
        <v>334</v>
      </c>
      <c r="C79" s="26" t="s">
        <v>427</v>
      </c>
      <c r="D79" s="27">
        <v>987462.5</v>
      </c>
      <c r="E79" s="64">
        <v>980862.52</v>
      </c>
      <c r="F79" s="65">
        <f aca="true" t="shared" si="1" ref="F79:F142">IF(OR(D79="-",IF(E79="-",0,E79)&gt;=IF(D79="-",0,D79)),"-",IF(D79="-",0,D79)-IF(E79="-",0,E79))</f>
        <v>6599.979999999981</v>
      </c>
    </row>
    <row r="80" spans="1:6" ht="12.75">
      <c r="A80" s="24" t="s">
        <v>380</v>
      </c>
      <c r="B80" s="63" t="s">
        <v>334</v>
      </c>
      <c r="C80" s="26" t="s">
        <v>428</v>
      </c>
      <c r="D80" s="27">
        <v>511762.5</v>
      </c>
      <c r="E80" s="64">
        <v>511762.5</v>
      </c>
      <c r="F80" s="65" t="str">
        <f t="shared" si="1"/>
        <v>-</v>
      </c>
    </row>
    <row r="81" spans="1:6" ht="22.5">
      <c r="A81" s="24" t="s">
        <v>382</v>
      </c>
      <c r="B81" s="63" t="s">
        <v>334</v>
      </c>
      <c r="C81" s="26" t="s">
        <v>429</v>
      </c>
      <c r="D81" s="27">
        <v>511762.5</v>
      </c>
      <c r="E81" s="64">
        <v>511762.5</v>
      </c>
      <c r="F81" s="65" t="str">
        <f t="shared" si="1"/>
        <v>-</v>
      </c>
    </row>
    <row r="82" spans="1:6" ht="12.75">
      <c r="A82" s="24" t="s">
        <v>365</v>
      </c>
      <c r="B82" s="63" t="s">
        <v>334</v>
      </c>
      <c r="C82" s="26" t="s">
        <v>430</v>
      </c>
      <c r="D82" s="27">
        <v>475700</v>
      </c>
      <c r="E82" s="64">
        <v>469100.02</v>
      </c>
      <c r="F82" s="65">
        <f t="shared" si="1"/>
        <v>6599.979999999981</v>
      </c>
    </row>
    <row r="83" spans="1:6" ht="12.75">
      <c r="A83" s="24" t="s">
        <v>403</v>
      </c>
      <c r="B83" s="63" t="s">
        <v>334</v>
      </c>
      <c r="C83" s="26" t="s">
        <v>431</v>
      </c>
      <c r="D83" s="27">
        <v>6000</v>
      </c>
      <c r="E83" s="64">
        <v>2600.02</v>
      </c>
      <c r="F83" s="65">
        <f t="shared" si="1"/>
        <v>3399.98</v>
      </c>
    </row>
    <row r="84" spans="1:6" ht="12.75">
      <c r="A84" s="24" t="s">
        <v>367</v>
      </c>
      <c r="B84" s="63" t="s">
        <v>334</v>
      </c>
      <c r="C84" s="26" t="s">
        <v>432</v>
      </c>
      <c r="D84" s="27">
        <v>469700</v>
      </c>
      <c r="E84" s="64">
        <v>466500</v>
      </c>
      <c r="F84" s="65">
        <f t="shared" si="1"/>
        <v>3200</v>
      </c>
    </row>
    <row r="85" spans="1:6" ht="33.75">
      <c r="A85" s="51" t="s">
        <v>433</v>
      </c>
      <c r="B85" s="52" t="s">
        <v>334</v>
      </c>
      <c r="C85" s="53" t="s">
        <v>434</v>
      </c>
      <c r="D85" s="54">
        <v>765000</v>
      </c>
      <c r="E85" s="55" t="s">
        <v>87</v>
      </c>
      <c r="F85" s="56">
        <f t="shared" si="1"/>
        <v>765000</v>
      </c>
    </row>
    <row r="86" spans="1:6" ht="22.5">
      <c r="A86" s="24" t="s">
        <v>357</v>
      </c>
      <c r="B86" s="63" t="s">
        <v>334</v>
      </c>
      <c r="C86" s="26" t="s">
        <v>435</v>
      </c>
      <c r="D86" s="27">
        <v>765000</v>
      </c>
      <c r="E86" s="64" t="s">
        <v>87</v>
      </c>
      <c r="F86" s="65">
        <f t="shared" si="1"/>
        <v>765000</v>
      </c>
    </row>
    <row r="87" spans="1:6" ht="22.5">
      <c r="A87" s="24" t="s">
        <v>359</v>
      </c>
      <c r="B87" s="63" t="s">
        <v>334</v>
      </c>
      <c r="C87" s="26" t="s">
        <v>436</v>
      </c>
      <c r="D87" s="27">
        <v>765000</v>
      </c>
      <c r="E87" s="64" t="s">
        <v>87</v>
      </c>
      <c r="F87" s="65">
        <f t="shared" si="1"/>
        <v>765000</v>
      </c>
    </row>
    <row r="88" spans="1:6" ht="22.5">
      <c r="A88" s="24" t="s">
        <v>361</v>
      </c>
      <c r="B88" s="63" t="s">
        <v>334</v>
      </c>
      <c r="C88" s="26" t="s">
        <v>437</v>
      </c>
      <c r="D88" s="27">
        <v>765000</v>
      </c>
      <c r="E88" s="64" t="s">
        <v>87</v>
      </c>
      <c r="F88" s="65">
        <f t="shared" si="1"/>
        <v>765000</v>
      </c>
    </row>
    <row r="89" spans="1:6" ht="12.75">
      <c r="A89" s="51" t="s">
        <v>438</v>
      </c>
      <c r="B89" s="52" t="s">
        <v>334</v>
      </c>
      <c r="C89" s="53" t="s">
        <v>439</v>
      </c>
      <c r="D89" s="54">
        <v>4003000</v>
      </c>
      <c r="E89" s="55">
        <v>253335.9</v>
      </c>
      <c r="F89" s="56">
        <f t="shared" si="1"/>
        <v>3749664.1</v>
      </c>
    </row>
    <row r="90" spans="1:6" ht="12.75">
      <c r="A90" s="24" t="s">
        <v>363</v>
      </c>
      <c r="B90" s="63" t="s">
        <v>334</v>
      </c>
      <c r="C90" s="26" t="s">
        <v>440</v>
      </c>
      <c r="D90" s="27">
        <v>4003000</v>
      </c>
      <c r="E90" s="64">
        <v>253335.9</v>
      </c>
      <c r="F90" s="65">
        <f t="shared" si="1"/>
        <v>3749664.1</v>
      </c>
    </row>
    <row r="91" spans="1:6" ht="45">
      <c r="A91" s="24" t="s">
        <v>441</v>
      </c>
      <c r="B91" s="63" t="s">
        <v>334</v>
      </c>
      <c r="C91" s="26" t="s">
        <v>442</v>
      </c>
      <c r="D91" s="27">
        <v>4003000</v>
      </c>
      <c r="E91" s="64">
        <v>253335.9</v>
      </c>
      <c r="F91" s="65">
        <f t="shared" si="1"/>
        <v>3749664.1</v>
      </c>
    </row>
    <row r="92" spans="1:6" ht="45">
      <c r="A92" s="24" t="s">
        <v>443</v>
      </c>
      <c r="B92" s="63" t="s">
        <v>334</v>
      </c>
      <c r="C92" s="26" t="s">
        <v>444</v>
      </c>
      <c r="D92" s="27">
        <v>4003000</v>
      </c>
      <c r="E92" s="64">
        <v>253335.9</v>
      </c>
      <c r="F92" s="65">
        <f t="shared" si="1"/>
        <v>3749664.1</v>
      </c>
    </row>
    <row r="93" spans="1:6" ht="12.75">
      <c r="A93" s="51" t="s">
        <v>445</v>
      </c>
      <c r="B93" s="52" t="s">
        <v>334</v>
      </c>
      <c r="C93" s="53" t="s">
        <v>446</v>
      </c>
      <c r="D93" s="54">
        <v>86605972.24</v>
      </c>
      <c r="E93" s="55">
        <v>84857327.15</v>
      </c>
      <c r="F93" s="56">
        <f t="shared" si="1"/>
        <v>1748645.0899999887</v>
      </c>
    </row>
    <row r="94" spans="1:6" ht="12.75">
      <c r="A94" s="24" t="s">
        <v>363</v>
      </c>
      <c r="B94" s="63" t="s">
        <v>334</v>
      </c>
      <c r="C94" s="26" t="s">
        <v>447</v>
      </c>
      <c r="D94" s="27">
        <v>86605972.24</v>
      </c>
      <c r="E94" s="64">
        <v>84857327.15</v>
      </c>
      <c r="F94" s="65">
        <f t="shared" si="1"/>
        <v>1748645.0899999887</v>
      </c>
    </row>
    <row r="95" spans="1:6" ht="45">
      <c r="A95" s="24" t="s">
        <v>441</v>
      </c>
      <c r="B95" s="63" t="s">
        <v>334</v>
      </c>
      <c r="C95" s="26" t="s">
        <v>448</v>
      </c>
      <c r="D95" s="27">
        <v>86605972.24</v>
      </c>
      <c r="E95" s="64">
        <v>84857327.15</v>
      </c>
      <c r="F95" s="65">
        <f t="shared" si="1"/>
        <v>1748645.0899999887</v>
      </c>
    </row>
    <row r="96" spans="1:6" ht="45">
      <c r="A96" s="24" t="s">
        <v>443</v>
      </c>
      <c r="B96" s="63" t="s">
        <v>334</v>
      </c>
      <c r="C96" s="26" t="s">
        <v>449</v>
      </c>
      <c r="D96" s="27">
        <v>86605972.24</v>
      </c>
      <c r="E96" s="64">
        <v>84857327.15</v>
      </c>
      <c r="F96" s="65">
        <f t="shared" si="1"/>
        <v>1748645.0899999887</v>
      </c>
    </row>
    <row r="97" spans="1:6" ht="12.75">
      <c r="A97" s="51" t="s">
        <v>450</v>
      </c>
      <c r="B97" s="52" t="s">
        <v>334</v>
      </c>
      <c r="C97" s="53" t="s">
        <v>451</v>
      </c>
      <c r="D97" s="54">
        <v>10781366.7</v>
      </c>
      <c r="E97" s="55">
        <v>2683407.24</v>
      </c>
      <c r="F97" s="56">
        <f t="shared" si="1"/>
        <v>8097959.459999999</v>
      </c>
    </row>
    <row r="98" spans="1:6" ht="22.5">
      <c r="A98" s="24" t="s">
        <v>357</v>
      </c>
      <c r="B98" s="63" t="s">
        <v>334</v>
      </c>
      <c r="C98" s="26" t="s">
        <v>452</v>
      </c>
      <c r="D98" s="27">
        <v>10781366.7</v>
      </c>
      <c r="E98" s="64">
        <v>2683407.24</v>
      </c>
      <c r="F98" s="65">
        <f t="shared" si="1"/>
        <v>8097959.459999999</v>
      </c>
    </row>
    <row r="99" spans="1:6" ht="22.5">
      <c r="A99" s="24" t="s">
        <v>359</v>
      </c>
      <c r="B99" s="63" t="s">
        <v>334</v>
      </c>
      <c r="C99" s="26" t="s">
        <v>453</v>
      </c>
      <c r="D99" s="27">
        <v>10781366.7</v>
      </c>
      <c r="E99" s="64">
        <v>2683407.24</v>
      </c>
      <c r="F99" s="65">
        <f t="shared" si="1"/>
        <v>8097959.459999999</v>
      </c>
    </row>
    <row r="100" spans="1:6" ht="22.5">
      <c r="A100" s="24" t="s">
        <v>361</v>
      </c>
      <c r="B100" s="63" t="s">
        <v>334</v>
      </c>
      <c r="C100" s="26" t="s">
        <v>454</v>
      </c>
      <c r="D100" s="27">
        <v>10781366.7</v>
      </c>
      <c r="E100" s="64">
        <v>2683407.24</v>
      </c>
      <c r="F100" s="65">
        <f t="shared" si="1"/>
        <v>8097959.459999999</v>
      </c>
    </row>
    <row r="101" spans="1:6" ht="12.75">
      <c r="A101" s="51" t="s">
        <v>455</v>
      </c>
      <c r="B101" s="52" t="s">
        <v>334</v>
      </c>
      <c r="C101" s="53" t="s">
        <v>456</v>
      </c>
      <c r="D101" s="54">
        <v>973387</v>
      </c>
      <c r="E101" s="55">
        <v>530874</v>
      </c>
      <c r="F101" s="56">
        <f t="shared" si="1"/>
        <v>442513</v>
      </c>
    </row>
    <row r="102" spans="1:6" ht="22.5">
      <c r="A102" s="24" t="s">
        <v>357</v>
      </c>
      <c r="B102" s="63" t="s">
        <v>334</v>
      </c>
      <c r="C102" s="26" t="s">
        <v>457</v>
      </c>
      <c r="D102" s="27">
        <v>973387</v>
      </c>
      <c r="E102" s="64">
        <v>530874</v>
      </c>
      <c r="F102" s="65">
        <f t="shared" si="1"/>
        <v>442513</v>
      </c>
    </row>
    <row r="103" spans="1:6" ht="22.5">
      <c r="A103" s="24" t="s">
        <v>359</v>
      </c>
      <c r="B103" s="63" t="s">
        <v>334</v>
      </c>
      <c r="C103" s="26" t="s">
        <v>458</v>
      </c>
      <c r="D103" s="27">
        <v>973387</v>
      </c>
      <c r="E103" s="64">
        <v>530874</v>
      </c>
      <c r="F103" s="65">
        <f t="shared" si="1"/>
        <v>442513</v>
      </c>
    </row>
    <row r="104" spans="1:6" ht="22.5">
      <c r="A104" s="24" t="s">
        <v>361</v>
      </c>
      <c r="B104" s="63" t="s">
        <v>334</v>
      </c>
      <c r="C104" s="26" t="s">
        <v>459</v>
      </c>
      <c r="D104" s="27">
        <v>973387</v>
      </c>
      <c r="E104" s="64">
        <v>530874</v>
      </c>
      <c r="F104" s="65">
        <f t="shared" si="1"/>
        <v>442513</v>
      </c>
    </row>
    <row r="105" spans="1:6" ht="12.75">
      <c r="A105" s="51" t="s">
        <v>460</v>
      </c>
      <c r="B105" s="52" t="s">
        <v>334</v>
      </c>
      <c r="C105" s="53" t="s">
        <v>461</v>
      </c>
      <c r="D105" s="54">
        <v>5937903</v>
      </c>
      <c r="E105" s="55">
        <v>410569.57</v>
      </c>
      <c r="F105" s="56">
        <f t="shared" si="1"/>
        <v>5527333.43</v>
      </c>
    </row>
    <row r="106" spans="1:6" ht="22.5">
      <c r="A106" s="24" t="s">
        <v>357</v>
      </c>
      <c r="B106" s="63" t="s">
        <v>334</v>
      </c>
      <c r="C106" s="26" t="s">
        <v>462</v>
      </c>
      <c r="D106" s="27">
        <v>4212903</v>
      </c>
      <c r="E106" s="64">
        <v>84000</v>
      </c>
      <c r="F106" s="65">
        <f t="shared" si="1"/>
        <v>4128903</v>
      </c>
    </row>
    <row r="107" spans="1:6" ht="22.5">
      <c r="A107" s="24" t="s">
        <v>359</v>
      </c>
      <c r="B107" s="63" t="s">
        <v>334</v>
      </c>
      <c r="C107" s="26" t="s">
        <v>463</v>
      </c>
      <c r="D107" s="27">
        <v>4212903</v>
      </c>
      <c r="E107" s="64">
        <v>84000</v>
      </c>
      <c r="F107" s="65">
        <f t="shared" si="1"/>
        <v>4128903</v>
      </c>
    </row>
    <row r="108" spans="1:6" ht="22.5">
      <c r="A108" s="24" t="s">
        <v>361</v>
      </c>
      <c r="B108" s="63" t="s">
        <v>334</v>
      </c>
      <c r="C108" s="26" t="s">
        <v>464</v>
      </c>
      <c r="D108" s="27">
        <v>4212903</v>
      </c>
      <c r="E108" s="64">
        <v>84000</v>
      </c>
      <c r="F108" s="65">
        <f t="shared" si="1"/>
        <v>4128903</v>
      </c>
    </row>
    <row r="109" spans="1:6" ht="22.5">
      <c r="A109" s="24" t="s">
        <v>465</v>
      </c>
      <c r="B109" s="63" t="s">
        <v>334</v>
      </c>
      <c r="C109" s="26" t="s">
        <v>466</v>
      </c>
      <c r="D109" s="27">
        <v>625000</v>
      </c>
      <c r="E109" s="64">
        <v>326569.57</v>
      </c>
      <c r="F109" s="65">
        <f t="shared" si="1"/>
        <v>298430.43</v>
      </c>
    </row>
    <row r="110" spans="1:6" ht="22.5">
      <c r="A110" s="24" t="s">
        <v>467</v>
      </c>
      <c r="B110" s="63" t="s">
        <v>334</v>
      </c>
      <c r="C110" s="26" t="s">
        <v>468</v>
      </c>
      <c r="D110" s="27">
        <v>625000</v>
      </c>
      <c r="E110" s="64">
        <v>326569.57</v>
      </c>
      <c r="F110" s="65">
        <f t="shared" si="1"/>
        <v>298430.43</v>
      </c>
    </row>
    <row r="111" spans="1:6" ht="33.75">
      <c r="A111" s="24" t="s">
        <v>469</v>
      </c>
      <c r="B111" s="63" t="s">
        <v>334</v>
      </c>
      <c r="C111" s="26" t="s">
        <v>470</v>
      </c>
      <c r="D111" s="27">
        <v>625000</v>
      </c>
      <c r="E111" s="64">
        <v>326569.57</v>
      </c>
      <c r="F111" s="65">
        <f t="shared" si="1"/>
        <v>298430.43</v>
      </c>
    </row>
    <row r="112" spans="1:6" ht="12.75">
      <c r="A112" s="24" t="s">
        <v>363</v>
      </c>
      <c r="B112" s="63" t="s">
        <v>334</v>
      </c>
      <c r="C112" s="26" t="s">
        <v>471</v>
      </c>
      <c r="D112" s="27">
        <v>1100000</v>
      </c>
      <c r="E112" s="64" t="s">
        <v>87</v>
      </c>
      <c r="F112" s="65">
        <f t="shared" si="1"/>
        <v>1100000</v>
      </c>
    </row>
    <row r="113" spans="1:6" ht="45">
      <c r="A113" s="24" t="s">
        <v>441</v>
      </c>
      <c r="B113" s="63" t="s">
        <v>334</v>
      </c>
      <c r="C113" s="26" t="s">
        <v>472</v>
      </c>
      <c r="D113" s="27">
        <v>1100000</v>
      </c>
      <c r="E113" s="64" t="s">
        <v>87</v>
      </c>
      <c r="F113" s="65">
        <f t="shared" si="1"/>
        <v>1100000</v>
      </c>
    </row>
    <row r="114" spans="1:6" ht="45">
      <c r="A114" s="24" t="s">
        <v>443</v>
      </c>
      <c r="B114" s="63" t="s">
        <v>334</v>
      </c>
      <c r="C114" s="26" t="s">
        <v>473</v>
      </c>
      <c r="D114" s="27">
        <v>1100000</v>
      </c>
      <c r="E114" s="64" t="s">
        <v>87</v>
      </c>
      <c r="F114" s="65">
        <f t="shared" si="1"/>
        <v>1100000</v>
      </c>
    </row>
    <row r="115" spans="1:6" ht="12.75">
      <c r="A115" s="51" t="s">
        <v>474</v>
      </c>
      <c r="B115" s="52" t="s">
        <v>334</v>
      </c>
      <c r="C115" s="53" t="s">
        <v>475</v>
      </c>
      <c r="D115" s="54">
        <v>5501500</v>
      </c>
      <c r="E115" s="55">
        <v>5500000</v>
      </c>
      <c r="F115" s="56">
        <f t="shared" si="1"/>
        <v>1500</v>
      </c>
    </row>
    <row r="116" spans="1:6" ht="22.5">
      <c r="A116" s="24" t="s">
        <v>357</v>
      </c>
      <c r="B116" s="63" t="s">
        <v>334</v>
      </c>
      <c r="C116" s="26" t="s">
        <v>476</v>
      </c>
      <c r="D116" s="27">
        <v>1500</v>
      </c>
      <c r="E116" s="64" t="s">
        <v>87</v>
      </c>
      <c r="F116" s="65">
        <f t="shared" si="1"/>
        <v>1500</v>
      </c>
    </row>
    <row r="117" spans="1:6" ht="22.5">
      <c r="A117" s="24" t="s">
        <v>359</v>
      </c>
      <c r="B117" s="63" t="s">
        <v>334</v>
      </c>
      <c r="C117" s="26" t="s">
        <v>477</v>
      </c>
      <c r="D117" s="27">
        <v>1500</v>
      </c>
      <c r="E117" s="64" t="s">
        <v>87</v>
      </c>
      <c r="F117" s="65">
        <f t="shared" si="1"/>
        <v>1500</v>
      </c>
    </row>
    <row r="118" spans="1:6" ht="22.5">
      <c r="A118" s="24" t="s">
        <v>361</v>
      </c>
      <c r="B118" s="63" t="s">
        <v>334</v>
      </c>
      <c r="C118" s="26" t="s">
        <v>478</v>
      </c>
      <c r="D118" s="27">
        <v>1500</v>
      </c>
      <c r="E118" s="64" t="s">
        <v>87</v>
      </c>
      <c r="F118" s="65">
        <f t="shared" si="1"/>
        <v>1500</v>
      </c>
    </row>
    <row r="119" spans="1:6" ht="12.75">
      <c r="A119" s="24" t="s">
        <v>479</v>
      </c>
      <c r="B119" s="63" t="s">
        <v>334</v>
      </c>
      <c r="C119" s="26" t="s">
        <v>480</v>
      </c>
      <c r="D119" s="27">
        <v>5500000</v>
      </c>
      <c r="E119" s="64">
        <v>5500000</v>
      </c>
      <c r="F119" s="65" t="str">
        <f t="shared" si="1"/>
        <v>-</v>
      </c>
    </row>
    <row r="120" spans="1:6" ht="12.75">
      <c r="A120" s="24" t="s">
        <v>296</v>
      </c>
      <c r="B120" s="63" t="s">
        <v>334</v>
      </c>
      <c r="C120" s="26" t="s">
        <v>481</v>
      </c>
      <c r="D120" s="27">
        <v>5500000</v>
      </c>
      <c r="E120" s="64">
        <v>5500000</v>
      </c>
      <c r="F120" s="65" t="str">
        <f t="shared" si="1"/>
        <v>-</v>
      </c>
    </row>
    <row r="121" spans="1:6" ht="12.75">
      <c r="A121" s="51" t="s">
        <v>482</v>
      </c>
      <c r="B121" s="52" t="s">
        <v>334</v>
      </c>
      <c r="C121" s="53" t="s">
        <v>483</v>
      </c>
      <c r="D121" s="54">
        <v>25340314.84</v>
      </c>
      <c r="E121" s="55">
        <v>1019187.84</v>
      </c>
      <c r="F121" s="56">
        <f t="shared" si="1"/>
        <v>24321127</v>
      </c>
    </row>
    <row r="122" spans="1:6" ht="22.5">
      <c r="A122" s="24" t="s">
        <v>357</v>
      </c>
      <c r="B122" s="63" t="s">
        <v>334</v>
      </c>
      <c r="C122" s="26" t="s">
        <v>484</v>
      </c>
      <c r="D122" s="27">
        <v>18722350.91</v>
      </c>
      <c r="E122" s="64" t="s">
        <v>87</v>
      </c>
      <c r="F122" s="65">
        <f t="shared" si="1"/>
        <v>18722350.91</v>
      </c>
    </row>
    <row r="123" spans="1:6" ht="22.5">
      <c r="A123" s="24" t="s">
        <v>359</v>
      </c>
      <c r="B123" s="63" t="s">
        <v>334</v>
      </c>
      <c r="C123" s="26" t="s">
        <v>485</v>
      </c>
      <c r="D123" s="27">
        <v>18722350.91</v>
      </c>
      <c r="E123" s="64" t="s">
        <v>87</v>
      </c>
      <c r="F123" s="65">
        <f t="shared" si="1"/>
        <v>18722350.91</v>
      </c>
    </row>
    <row r="124" spans="1:6" ht="22.5">
      <c r="A124" s="24" t="s">
        <v>361</v>
      </c>
      <c r="B124" s="63" t="s">
        <v>334</v>
      </c>
      <c r="C124" s="26" t="s">
        <v>486</v>
      </c>
      <c r="D124" s="27">
        <v>18722350.91</v>
      </c>
      <c r="E124" s="64" t="s">
        <v>87</v>
      </c>
      <c r="F124" s="65">
        <f t="shared" si="1"/>
        <v>18722350.91</v>
      </c>
    </row>
    <row r="125" spans="1:6" ht="22.5">
      <c r="A125" s="24" t="s">
        <v>487</v>
      </c>
      <c r="B125" s="63" t="s">
        <v>334</v>
      </c>
      <c r="C125" s="26" t="s">
        <v>488</v>
      </c>
      <c r="D125" s="27">
        <v>6617963.93</v>
      </c>
      <c r="E125" s="64">
        <v>1019187.84</v>
      </c>
      <c r="F125" s="65">
        <f t="shared" si="1"/>
        <v>5598776.09</v>
      </c>
    </row>
    <row r="126" spans="1:6" ht="12.75">
      <c r="A126" s="24" t="s">
        <v>489</v>
      </c>
      <c r="B126" s="63" t="s">
        <v>334</v>
      </c>
      <c r="C126" s="26" t="s">
        <v>490</v>
      </c>
      <c r="D126" s="27">
        <v>6617963.93</v>
      </c>
      <c r="E126" s="64">
        <v>1019187.84</v>
      </c>
      <c r="F126" s="65">
        <f t="shared" si="1"/>
        <v>5598776.09</v>
      </c>
    </row>
    <row r="127" spans="1:6" ht="33.75">
      <c r="A127" s="24" t="s">
        <v>491</v>
      </c>
      <c r="B127" s="63" t="s">
        <v>334</v>
      </c>
      <c r="C127" s="26" t="s">
        <v>492</v>
      </c>
      <c r="D127" s="27">
        <v>530000</v>
      </c>
      <c r="E127" s="64" t="s">
        <v>87</v>
      </c>
      <c r="F127" s="65">
        <f t="shared" si="1"/>
        <v>530000</v>
      </c>
    </row>
    <row r="128" spans="1:6" ht="33.75">
      <c r="A128" s="24" t="s">
        <v>493</v>
      </c>
      <c r="B128" s="63" t="s">
        <v>334</v>
      </c>
      <c r="C128" s="26" t="s">
        <v>494</v>
      </c>
      <c r="D128" s="27">
        <v>6087963.93</v>
      </c>
      <c r="E128" s="64">
        <v>1019187.84</v>
      </c>
      <c r="F128" s="65">
        <f t="shared" si="1"/>
        <v>5068776.09</v>
      </c>
    </row>
    <row r="129" spans="1:6" ht="22.5">
      <c r="A129" s="51" t="s">
        <v>495</v>
      </c>
      <c r="B129" s="52" t="s">
        <v>334</v>
      </c>
      <c r="C129" s="53" t="s">
        <v>496</v>
      </c>
      <c r="D129" s="54">
        <v>3886000</v>
      </c>
      <c r="E129" s="55">
        <v>2000139.15</v>
      </c>
      <c r="F129" s="56">
        <f t="shared" si="1"/>
        <v>1885860.85</v>
      </c>
    </row>
    <row r="130" spans="1:6" ht="56.25">
      <c r="A130" s="24" t="s">
        <v>338</v>
      </c>
      <c r="B130" s="63" t="s">
        <v>334</v>
      </c>
      <c r="C130" s="26" t="s">
        <v>497</v>
      </c>
      <c r="D130" s="27">
        <v>1064842.63</v>
      </c>
      <c r="E130" s="64">
        <v>400186.15</v>
      </c>
      <c r="F130" s="65">
        <f t="shared" si="1"/>
        <v>664656.4799999999</v>
      </c>
    </row>
    <row r="131" spans="1:6" ht="22.5">
      <c r="A131" s="24" t="s">
        <v>340</v>
      </c>
      <c r="B131" s="63" t="s">
        <v>334</v>
      </c>
      <c r="C131" s="26" t="s">
        <v>498</v>
      </c>
      <c r="D131" s="27">
        <v>1064842.63</v>
      </c>
      <c r="E131" s="64">
        <v>400186.15</v>
      </c>
      <c r="F131" s="65">
        <f t="shared" si="1"/>
        <v>664656.4799999999</v>
      </c>
    </row>
    <row r="132" spans="1:6" ht="22.5">
      <c r="A132" s="24" t="s">
        <v>342</v>
      </c>
      <c r="B132" s="63" t="s">
        <v>334</v>
      </c>
      <c r="C132" s="26" t="s">
        <v>499</v>
      </c>
      <c r="D132" s="27">
        <v>817851.4</v>
      </c>
      <c r="E132" s="64">
        <v>307362.64</v>
      </c>
      <c r="F132" s="65">
        <f t="shared" si="1"/>
        <v>510488.76</v>
      </c>
    </row>
    <row r="133" spans="1:6" ht="33.75">
      <c r="A133" s="24" t="s">
        <v>346</v>
      </c>
      <c r="B133" s="63" t="s">
        <v>334</v>
      </c>
      <c r="C133" s="26" t="s">
        <v>500</v>
      </c>
      <c r="D133" s="27">
        <v>246991.23</v>
      </c>
      <c r="E133" s="64">
        <v>92823.51</v>
      </c>
      <c r="F133" s="65">
        <f t="shared" si="1"/>
        <v>154167.72000000003</v>
      </c>
    </row>
    <row r="134" spans="1:6" ht="22.5">
      <c r="A134" s="24" t="s">
        <v>357</v>
      </c>
      <c r="B134" s="63" t="s">
        <v>334</v>
      </c>
      <c r="C134" s="26" t="s">
        <v>501</v>
      </c>
      <c r="D134" s="27">
        <v>1371157.37</v>
      </c>
      <c r="E134" s="64">
        <v>615953</v>
      </c>
      <c r="F134" s="65">
        <f t="shared" si="1"/>
        <v>755204.3700000001</v>
      </c>
    </row>
    <row r="135" spans="1:6" ht="22.5">
      <c r="A135" s="24" t="s">
        <v>359</v>
      </c>
      <c r="B135" s="63" t="s">
        <v>334</v>
      </c>
      <c r="C135" s="26" t="s">
        <v>502</v>
      </c>
      <c r="D135" s="27">
        <v>1371157.37</v>
      </c>
      <c r="E135" s="64">
        <v>615953</v>
      </c>
      <c r="F135" s="65">
        <f t="shared" si="1"/>
        <v>755204.3700000001</v>
      </c>
    </row>
    <row r="136" spans="1:6" ht="22.5">
      <c r="A136" s="24" t="s">
        <v>361</v>
      </c>
      <c r="B136" s="63" t="s">
        <v>334</v>
      </c>
      <c r="C136" s="26" t="s">
        <v>503</v>
      </c>
      <c r="D136" s="27">
        <v>1371157.37</v>
      </c>
      <c r="E136" s="64">
        <v>615953</v>
      </c>
      <c r="F136" s="65">
        <f t="shared" si="1"/>
        <v>755204.3700000001</v>
      </c>
    </row>
    <row r="137" spans="1:6" ht="22.5">
      <c r="A137" s="24" t="s">
        <v>465</v>
      </c>
      <c r="B137" s="63" t="s">
        <v>334</v>
      </c>
      <c r="C137" s="26" t="s">
        <v>504</v>
      </c>
      <c r="D137" s="27">
        <v>1450000</v>
      </c>
      <c r="E137" s="64">
        <v>984000</v>
      </c>
      <c r="F137" s="65">
        <f t="shared" si="1"/>
        <v>466000</v>
      </c>
    </row>
    <row r="138" spans="1:6" ht="12.75">
      <c r="A138" s="24" t="s">
        <v>505</v>
      </c>
      <c r="B138" s="63" t="s">
        <v>334</v>
      </c>
      <c r="C138" s="26" t="s">
        <v>506</v>
      </c>
      <c r="D138" s="27">
        <v>1450000</v>
      </c>
      <c r="E138" s="64">
        <v>984000</v>
      </c>
      <c r="F138" s="65">
        <f t="shared" si="1"/>
        <v>466000</v>
      </c>
    </row>
    <row r="139" spans="1:6" ht="45">
      <c r="A139" s="24" t="s">
        <v>507</v>
      </c>
      <c r="B139" s="63" t="s">
        <v>334</v>
      </c>
      <c r="C139" s="26" t="s">
        <v>508</v>
      </c>
      <c r="D139" s="27">
        <v>1400000</v>
      </c>
      <c r="E139" s="64">
        <v>934000</v>
      </c>
      <c r="F139" s="65">
        <f t="shared" si="1"/>
        <v>466000</v>
      </c>
    </row>
    <row r="140" spans="1:6" ht="12.75">
      <c r="A140" s="24" t="s">
        <v>509</v>
      </c>
      <c r="B140" s="63" t="s">
        <v>334</v>
      </c>
      <c r="C140" s="26" t="s">
        <v>510</v>
      </c>
      <c r="D140" s="27">
        <v>50000</v>
      </c>
      <c r="E140" s="64">
        <v>50000</v>
      </c>
      <c r="F140" s="65" t="str">
        <f t="shared" si="1"/>
        <v>-</v>
      </c>
    </row>
    <row r="141" spans="1:6" ht="22.5">
      <c r="A141" s="51" t="s">
        <v>511</v>
      </c>
      <c r="B141" s="52" t="s">
        <v>334</v>
      </c>
      <c r="C141" s="53" t="s">
        <v>512</v>
      </c>
      <c r="D141" s="54">
        <v>385550</v>
      </c>
      <c r="E141" s="55">
        <v>63789</v>
      </c>
      <c r="F141" s="56">
        <f t="shared" si="1"/>
        <v>321761</v>
      </c>
    </row>
    <row r="142" spans="1:6" ht="22.5">
      <c r="A142" s="24" t="s">
        <v>357</v>
      </c>
      <c r="B142" s="63" t="s">
        <v>334</v>
      </c>
      <c r="C142" s="26" t="s">
        <v>513</v>
      </c>
      <c r="D142" s="27">
        <v>385550</v>
      </c>
      <c r="E142" s="64">
        <v>63789</v>
      </c>
      <c r="F142" s="65">
        <f t="shared" si="1"/>
        <v>321761</v>
      </c>
    </row>
    <row r="143" spans="1:6" ht="22.5">
      <c r="A143" s="24" t="s">
        <v>359</v>
      </c>
      <c r="B143" s="63" t="s">
        <v>334</v>
      </c>
      <c r="C143" s="26" t="s">
        <v>514</v>
      </c>
      <c r="D143" s="27">
        <v>385550</v>
      </c>
      <c r="E143" s="64">
        <v>63789</v>
      </c>
      <c r="F143" s="65">
        <f aca="true" t="shared" si="2" ref="F143:F206">IF(OR(D143="-",IF(E143="-",0,E143)&gt;=IF(D143="-",0,D143)),"-",IF(D143="-",0,D143)-IF(E143="-",0,E143))</f>
        <v>321761</v>
      </c>
    </row>
    <row r="144" spans="1:6" ht="22.5">
      <c r="A144" s="24" t="s">
        <v>361</v>
      </c>
      <c r="B144" s="63" t="s">
        <v>334</v>
      </c>
      <c r="C144" s="26" t="s">
        <v>515</v>
      </c>
      <c r="D144" s="27">
        <v>385550</v>
      </c>
      <c r="E144" s="64">
        <v>63789</v>
      </c>
      <c r="F144" s="65">
        <f t="shared" si="2"/>
        <v>321761</v>
      </c>
    </row>
    <row r="145" spans="1:6" ht="12.75">
      <c r="A145" s="51" t="s">
        <v>516</v>
      </c>
      <c r="B145" s="52" t="s">
        <v>334</v>
      </c>
      <c r="C145" s="53" t="s">
        <v>517</v>
      </c>
      <c r="D145" s="54">
        <v>457771062</v>
      </c>
      <c r="E145" s="55">
        <v>283620709.93</v>
      </c>
      <c r="F145" s="56">
        <f t="shared" si="2"/>
        <v>174150352.07</v>
      </c>
    </row>
    <row r="146" spans="1:6" ht="56.25">
      <c r="A146" s="24" t="s">
        <v>338</v>
      </c>
      <c r="B146" s="63" t="s">
        <v>334</v>
      </c>
      <c r="C146" s="26" t="s">
        <v>518</v>
      </c>
      <c r="D146" s="27">
        <v>279041700</v>
      </c>
      <c r="E146" s="64">
        <v>186491323.46</v>
      </c>
      <c r="F146" s="65">
        <f t="shared" si="2"/>
        <v>92550376.53999999</v>
      </c>
    </row>
    <row r="147" spans="1:6" ht="12.75">
      <c r="A147" s="24" t="s">
        <v>413</v>
      </c>
      <c r="B147" s="63" t="s">
        <v>334</v>
      </c>
      <c r="C147" s="26" t="s">
        <v>519</v>
      </c>
      <c r="D147" s="27">
        <v>279041700</v>
      </c>
      <c r="E147" s="64">
        <v>186491323.46</v>
      </c>
      <c r="F147" s="65">
        <f t="shared" si="2"/>
        <v>92550376.53999999</v>
      </c>
    </row>
    <row r="148" spans="1:6" ht="12.75">
      <c r="A148" s="24" t="s">
        <v>415</v>
      </c>
      <c r="B148" s="63" t="s">
        <v>334</v>
      </c>
      <c r="C148" s="26" t="s">
        <v>520</v>
      </c>
      <c r="D148" s="27">
        <v>214157800</v>
      </c>
      <c r="E148" s="64">
        <v>144251145.92</v>
      </c>
      <c r="F148" s="65">
        <f t="shared" si="2"/>
        <v>69906654.08000001</v>
      </c>
    </row>
    <row r="149" spans="1:6" ht="22.5">
      <c r="A149" s="24" t="s">
        <v>417</v>
      </c>
      <c r="B149" s="63" t="s">
        <v>334</v>
      </c>
      <c r="C149" s="26" t="s">
        <v>521</v>
      </c>
      <c r="D149" s="27">
        <v>197900</v>
      </c>
      <c r="E149" s="64">
        <v>32815.12</v>
      </c>
      <c r="F149" s="65">
        <f t="shared" si="2"/>
        <v>165084.88</v>
      </c>
    </row>
    <row r="150" spans="1:6" ht="33.75">
      <c r="A150" s="24" t="s">
        <v>419</v>
      </c>
      <c r="B150" s="63" t="s">
        <v>334</v>
      </c>
      <c r="C150" s="26" t="s">
        <v>522</v>
      </c>
      <c r="D150" s="27">
        <v>64686000</v>
      </c>
      <c r="E150" s="64">
        <v>42207362.42</v>
      </c>
      <c r="F150" s="65">
        <f t="shared" si="2"/>
        <v>22478637.58</v>
      </c>
    </row>
    <row r="151" spans="1:6" ht="22.5">
      <c r="A151" s="24" t="s">
        <v>357</v>
      </c>
      <c r="B151" s="63" t="s">
        <v>334</v>
      </c>
      <c r="C151" s="26" t="s">
        <v>523</v>
      </c>
      <c r="D151" s="27">
        <v>148726826.87</v>
      </c>
      <c r="E151" s="64">
        <v>73212696.48</v>
      </c>
      <c r="F151" s="65">
        <f t="shared" si="2"/>
        <v>75514130.39</v>
      </c>
    </row>
    <row r="152" spans="1:6" ht="22.5">
      <c r="A152" s="24" t="s">
        <v>359</v>
      </c>
      <c r="B152" s="63" t="s">
        <v>334</v>
      </c>
      <c r="C152" s="26" t="s">
        <v>524</v>
      </c>
      <c r="D152" s="27">
        <v>148726826.87</v>
      </c>
      <c r="E152" s="64">
        <v>73212696.48</v>
      </c>
      <c r="F152" s="65">
        <f t="shared" si="2"/>
        <v>75514130.39</v>
      </c>
    </row>
    <row r="153" spans="1:6" ht="22.5">
      <c r="A153" s="24" t="s">
        <v>361</v>
      </c>
      <c r="B153" s="63" t="s">
        <v>334</v>
      </c>
      <c r="C153" s="26" t="s">
        <v>525</v>
      </c>
      <c r="D153" s="27">
        <v>148726826.87</v>
      </c>
      <c r="E153" s="64">
        <v>73212696.48</v>
      </c>
      <c r="F153" s="65">
        <f t="shared" si="2"/>
        <v>75514130.39</v>
      </c>
    </row>
    <row r="154" spans="1:6" ht="22.5">
      <c r="A154" s="24" t="s">
        <v>465</v>
      </c>
      <c r="B154" s="63" t="s">
        <v>334</v>
      </c>
      <c r="C154" s="26" t="s">
        <v>526</v>
      </c>
      <c r="D154" s="27">
        <v>29914943</v>
      </c>
      <c r="E154" s="64">
        <v>23866596</v>
      </c>
      <c r="F154" s="65">
        <f t="shared" si="2"/>
        <v>6048347</v>
      </c>
    </row>
    <row r="155" spans="1:6" ht="12.75">
      <c r="A155" s="24" t="s">
        <v>505</v>
      </c>
      <c r="B155" s="63" t="s">
        <v>334</v>
      </c>
      <c r="C155" s="26" t="s">
        <v>527</v>
      </c>
      <c r="D155" s="27">
        <v>29914943</v>
      </c>
      <c r="E155" s="64">
        <v>23866596</v>
      </c>
      <c r="F155" s="65">
        <f t="shared" si="2"/>
        <v>6048347</v>
      </c>
    </row>
    <row r="156" spans="1:6" ht="45">
      <c r="A156" s="24" t="s">
        <v>507</v>
      </c>
      <c r="B156" s="63" t="s">
        <v>334</v>
      </c>
      <c r="C156" s="26" t="s">
        <v>528</v>
      </c>
      <c r="D156" s="27">
        <v>29618400</v>
      </c>
      <c r="E156" s="64">
        <v>23570053</v>
      </c>
      <c r="F156" s="65">
        <f t="shared" si="2"/>
        <v>6048347</v>
      </c>
    </row>
    <row r="157" spans="1:6" ht="12.75">
      <c r="A157" s="24" t="s">
        <v>509</v>
      </c>
      <c r="B157" s="63" t="s">
        <v>334</v>
      </c>
      <c r="C157" s="26" t="s">
        <v>529</v>
      </c>
      <c r="D157" s="27">
        <v>296543</v>
      </c>
      <c r="E157" s="64">
        <v>296543</v>
      </c>
      <c r="F157" s="65" t="str">
        <f t="shared" si="2"/>
        <v>-</v>
      </c>
    </row>
    <row r="158" spans="1:6" ht="12.75">
      <c r="A158" s="24" t="s">
        <v>363</v>
      </c>
      <c r="B158" s="63" t="s">
        <v>334</v>
      </c>
      <c r="C158" s="26" t="s">
        <v>530</v>
      </c>
      <c r="D158" s="27">
        <v>87592.13</v>
      </c>
      <c r="E158" s="64">
        <v>50093.99</v>
      </c>
      <c r="F158" s="65">
        <f t="shared" si="2"/>
        <v>37498.14000000001</v>
      </c>
    </row>
    <row r="159" spans="1:6" ht="12.75">
      <c r="A159" s="24" t="s">
        <v>365</v>
      </c>
      <c r="B159" s="63" t="s">
        <v>334</v>
      </c>
      <c r="C159" s="26" t="s">
        <v>531</v>
      </c>
      <c r="D159" s="27">
        <v>87592.13</v>
      </c>
      <c r="E159" s="64">
        <v>50093.99</v>
      </c>
      <c r="F159" s="65">
        <f t="shared" si="2"/>
        <v>37498.14000000001</v>
      </c>
    </row>
    <row r="160" spans="1:6" ht="12.75">
      <c r="A160" s="24" t="s">
        <v>403</v>
      </c>
      <c r="B160" s="63" t="s">
        <v>334</v>
      </c>
      <c r="C160" s="26" t="s">
        <v>532</v>
      </c>
      <c r="D160" s="27">
        <v>38388.2</v>
      </c>
      <c r="E160" s="64">
        <v>25898.2</v>
      </c>
      <c r="F160" s="65">
        <f t="shared" si="2"/>
        <v>12489.999999999996</v>
      </c>
    </row>
    <row r="161" spans="1:6" ht="12.75">
      <c r="A161" s="24" t="s">
        <v>367</v>
      </c>
      <c r="B161" s="63" t="s">
        <v>334</v>
      </c>
      <c r="C161" s="26" t="s">
        <v>533</v>
      </c>
      <c r="D161" s="27">
        <v>49203.93</v>
      </c>
      <c r="E161" s="64">
        <v>24195.79</v>
      </c>
      <c r="F161" s="65">
        <f t="shared" si="2"/>
        <v>25008.14</v>
      </c>
    </row>
    <row r="162" spans="1:6" ht="12.75">
      <c r="A162" s="51" t="s">
        <v>534</v>
      </c>
      <c r="B162" s="52" t="s">
        <v>334</v>
      </c>
      <c r="C162" s="53" t="s">
        <v>535</v>
      </c>
      <c r="D162" s="54">
        <v>582753887</v>
      </c>
      <c r="E162" s="55">
        <v>351356994.86</v>
      </c>
      <c r="F162" s="56">
        <f t="shared" si="2"/>
        <v>231396892.14</v>
      </c>
    </row>
    <row r="163" spans="1:6" ht="56.25">
      <c r="A163" s="24" t="s">
        <v>338</v>
      </c>
      <c r="B163" s="63" t="s">
        <v>334</v>
      </c>
      <c r="C163" s="26" t="s">
        <v>536</v>
      </c>
      <c r="D163" s="27">
        <v>307932105.78</v>
      </c>
      <c r="E163" s="64">
        <v>200897214.36</v>
      </c>
      <c r="F163" s="65">
        <f t="shared" si="2"/>
        <v>107034891.41999996</v>
      </c>
    </row>
    <row r="164" spans="1:6" ht="12.75">
      <c r="A164" s="24" t="s">
        <v>413</v>
      </c>
      <c r="B164" s="63" t="s">
        <v>334</v>
      </c>
      <c r="C164" s="26" t="s">
        <v>537</v>
      </c>
      <c r="D164" s="27">
        <v>307932105.78</v>
      </c>
      <c r="E164" s="64">
        <v>200897214.36</v>
      </c>
      <c r="F164" s="65">
        <f t="shared" si="2"/>
        <v>107034891.41999996</v>
      </c>
    </row>
    <row r="165" spans="1:6" ht="12.75">
      <c r="A165" s="24" t="s">
        <v>415</v>
      </c>
      <c r="B165" s="63" t="s">
        <v>334</v>
      </c>
      <c r="C165" s="26" t="s">
        <v>538</v>
      </c>
      <c r="D165" s="27">
        <v>236298120.78</v>
      </c>
      <c r="E165" s="64">
        <v>155580306.71</v>
      </c>
      <c r="F165" s="65">
        <f t="shared" si="2"/>
        <v>80717814.07</v>
      </c>
    </row>
    <row r="166" spans="1:6" ht="22.5">
      <c r="A166" s="24" t="s">
        <v>417</v>
      </c>
      <c r="B166" s="63" t="s">
        <v>334</v>
      </c>
      <c r="C166" s="26" t="s">
        <v>539</v>
      </c>
      <c r="D166" s="27">
        <v>92600</v>
      </c>
      <c r="E166" s="64">
        <v>25273.49</v>
      </c>
      <c r="F166" s="65">
        <f t="shared" si="2"/>
        <v>67326.51</v>
      </c>
    </row>
    <row r="167" spans="1:6" ht="33.75">
      <c r="A167" s="24" t="s">
        <v>419</v>
      </c>
      <c r="B167" s="63" t="s">
        <v>334</v>
      </c>
      <c r="C167" s="26" t="s">
        <v>540</v>
      </c>
      <c r="D167" s="27">
        <v>71541385</v>
      </c>
      <c r="E167" s="64">
        <v>45291634.16</v>
      </c>
      <c r="F167" s="65">
        <f t="shared" si="2"/>
        <v>26249750.840000004</v>
      </c>
    </row>
    <row r="168" spans="1:6" ht="22.5">
      <c r="A168" s="24" t="s">
        <v>357</v>
      </c>
      <c r="B168" s="63" t="s">
        <v>334</v>
      </c>
      <c r="C168" s="26" t="s">
        <v>541</v>
      </c>
      <c r="D168" s="27">
        <v>157402332.22</v>
      </c>
      <c r="E168" s="64">
        <v>74273699.76</v>
      </c>
      <c r="F168" s="65">
        <f t="shared" si="2"/>
        <v>83128632.46</v>
      </c>
    </row>
    <row r="169" spans="1:6" ht="22.5">
      <c r="A169" s="24" t="s">
        <v>359</v>
      </c>
      <c r="B169" s="63" t="s">
        <v>334</v>
      </c>
      <c r="C169" s="26" t="s">
        <v>542</v>
      </c>
      <c r="D169" s="27">
        <v>157402332.22</v>
      </c>
      <c r="E169" s="64">
        <v>74273699.76</v>
      </c>
      <c r="F169" s="65">
        <f t="shared" si="2"/>
        <v>83128632.46</v>
      </c>
    </row>
    <row r="170" spans="1:6" ht="22.5">
      <c r="A170" s="24" t="s">
        <v>543</v>
      </c>
      <c r="B170" s="63" t="s">
        <v>334</v>
      </c>
      <c r="C170" s="26" t="s">
        <v>544</v>
      </c>
      <c r="D170" s="27">
        <v>33416700</v>
      </c>
      <c r="E170" s="64">
        <v>11230000</v>
      </c>
      <c r="F170" s="65">
        <f t="shared" si="2"/>
        <v>22186700</v>
      </c>
    </row>
    <row r="171" spans="1:6" ht="22.5">
      <c r="A171" s="24" t="s">
        <v>361</v>
      </c>
      <c r="B171" s="63" t="s">
        <v>334</v>
      </c>
      <c r="C171" s="26" t="s">
        <v>545</v>
      </c>
      <c r="D171" s="27">
        <v>123985632.22</v>
      </c>
      <c r="E171" s="64">
        <v>63043699.76</v>
      </c>
      <c r="F171" s="65">
        <f t="shared" si="2"/>
        <v>60941932.46</v>
      </c>
    </row>
    <row r="172" spans="1:6" ht="22.5">
      <c r="A172" s="24" t="s">
        <v>487</v>
      </c>
      <c r="B172" s="63" t="s">
        <v>334</v>
      </c>
      <c r="C172" s="26" t="s">
        <v>546</v>
      </c>
      <c r="D172" s="27">
        <v>24544496</v>
      </c>
      <c r="E172" s="64" t="s">
        <v>87</v>
      </c>
      <c r="F172" s="65">
        <f t="shared" si="2"/>
        <v>24544496</v>
      </c>
    </row>
    <row r="173" spans="1:6" ht="12.75">
      <c r="A173" s="24" t="s">
        <v>489</v>
      </c>
      <c r="B173" s="63" t="s">
        <v>334</v>
      </c>
      <c r="C173" s="26" t="s">
        <v>547</v>
      </c>
      <c r="D173" s="27">
        <v>24544496</v>
      </c>
      <c r="E173" s="64" t="s">
        <v>87</v>
      </c>
      <c r="F173" s="65">
        <f t="shared" si="2"/>
        <v>24544496</v>
      </c>
    </row>
    <row r="174" spans="1:6" ht="33.75">
      <c r="A174" s="24" t="s">
        <v>493</v>
      </c>
      <c r="B174" s="63" t="s">
        <v>334</v>
      </c>
      <c r="C174" s="26" t="s">
        <v>548</v>
      </c>
      <c r="D174" s="27">
        <v>24544496</v>
      </c>
      <c r="E174" s="64" t="s">
        <v>87</v>
      </c>
      <c r="F174" s="65">
        <f t="shared" si="2"/>
        <v>24544496</v>
      </c>
    </row>
    <row r="175" spans="1:6" ht="22.5">
      <c r="A175" s="24" t="s">
        <v>465</v>
      </c>
      <c r="B175" s="63" t="s">
        <v>334</v>
      </c>
      <c r="C175" s="26" t="s">
        <v>549</v>
      </c>
      <c r="D175" s="27">
        <v>92708553</v>
      </c>
      <c r="E175" s="64">
        <v>76124414</v>
      </c>
      <c r="F175" s="65">
        <f t="shared" si="2"/>
        <v>16584139</v>
      </c>
    </row>
    <row r="176" spans="1:6" ht="12.75">
      <c r="A176" s="24" t="s">
        <v>505</v>
      </c>
      <c r="B176" s="63" t="s">
        <v>334</v>
      </c>
      <c r="C176" s="26" t="s">
        <v>550</v>
      </c>
      <c r="D176" s="27">
        <v>92708553</v>
      </c>
      <c r="E176" s="64">
        <v>76124414</v>
      </c>
      <c r="F176" s="65">
        <f t="shared" si="2"/>
        <v>16584139</v>
      </c>
    </row>
    <row r="177" spans="1:6" ht="45">
      <c r="A177" s="24" t="s">
        <v>507</v>
      </c>
      <c r="B177" s="63" t="s">
        <v>334</v>
      </c>
      <c r="C177" s="26" t="s">
        <v>551</v>
      </c>
      <c r="D177" s="27">
        <v>50980556</v>
      </c>
      <c r="E177" s="64">
        <v>36580950</v>
      </c>
      <c r="F177" s="65">
        <f t="shared" si="2"/>
        <v>14399606</v>
      </c>
    </row>
    <row r="178" spans="1:6" ht="12.75">
      <c r="A178" s="24" t="s">
        <v>509</v>
      </c>
      <c r="B178" s="63" t="s">
        <v>334</v>
      </c>
      <c r="C178" s="26" t="s">
        <v>552</v>
      </c>
      <c r="D178" s="27">
        <v>41727997</v>
      </c>
      <c r="E178" s="64">
        <v>39543464</v>
      </c>
      <c r="F178" s="65">
        <f t="shared" si="2"/>
        <v>2184533</v>
      </c>
    </row>
    <row r="179" spans="1:6" ht="12.75">
      <c r="A179" s="24" t="s">
        <v>363</v>
      </c>
      <c r="B179" s="63" t="s">
        <v>334</v>
      </c>
      <c r="C179" s="26" t="s">
        <v>553</v>
      </c>
      <c r="D179" s="27">
        <v>166400</v>
      </c>
      <c r="E179" s="64">
        <v>61666.74</v>
      </c>
      <c r="F179" s="65">
        <f t="shared" si="2"/>
        <v>104733.26000000001</v>
      </c>
    </row>
    <row r="180" spans="1:6" ht="12.75">
      <c r="A180" s="24" t="s">
        <v>365</v>
      </c>
      <c r="B180" s="63" t="s">
        <v>334</v>
      </c>
      <c r="C180" s="26" t="s">
        <v>554</v>
      </c>
      <c r="D180" s="27">
        <v>166400</v>
      </c>
      <c r="E180" s="64">
        <v>61666.74</v>
      </c>
      <c r="F180" s="65">
        <f t="shared" si="2"/>
        <v>104733.26000000001</v>
      </c>
    </row>
    <row r="181" spans="1:6" ht="12.75">
      <c r="A181" s="24" t="s">
        <v>403</v>
      </c>
      <c r="B181" s="63" t="s">
        <v>334</v>
      </c>
      <c r="C181" s="26" t="s">
        <v>555</v>
      </c>
      <c r="D181" s="27">
        <v>107377</v>
      </c>
      <c r="E181" s="64">
        <v>26408.98</v>
      </c>
      <c r="F181" s="65">
        <f t="shared" si="2"/>
        <v>80968.02</v>
      </c>
    </row>
    <row r="182" spans="1:6" ht="12.75">
      <c r="A182" s="24" t="s">
        <v>367</v>
      </c>
      <c r="B182" s="63" t="s">
        <v>334</v>
      </c>
      <c r="C182" s="26" t="s">
        <v>556</v>
      </c>
      <c r="D182" s="27">
        <v>59023</v>
      </c>
      <c r="E182" s="64">
        <v>35257.76</v>
      </c>
      <c r="F182" s="65">
        <f t="shared" si="2"/>
        <v>23765.239999999998</v>
      </c>
    </row>
    <row r="183" spans="1:6" ht="12.75">
      <c r="A183" s="51" t="s">
        <v>557</v>
      </c>
      <c r="B183" s="52" t="s">
        <v>334</v>
      </c>
      <c r="C183" s="53" t="s">
        <v>558</v>
      </c>
      <c r="D183" s="54">
        <v>135707413.25</v>
      </c>
      <c r="E183" s="55">
        <v>90650567.87</v>
      </c>
      <c r="F183" s="56">
        <f t="shared" si="2"/>
        <v>45056845.379999995</v>
      </c>
    </row>
    <row r="184" spans="1:6" ht="56.25">
      <c r="A184" s="24" t="s">
        <v>338</v>
      </c>
      <c r="B184" s="63" t="s">
        <v>334</v>
      </c>
      <c r="C184" s="26" t="s">
        <v>559</v>
      </c>
      <c r="D184" s="27">
        <v>94433106</v>
      </c>
      <c r="E184" s="64">
        <v>64385132.87</v>
      </c>
      <c r="F184" s="65">
        <f t="shared" si="2"/>
        <v>30047973.130000003</v>
      </c>
    </row>
    <row r="185" spans="1:6" ht="12.75">
      <c r="A185" s="24" t="s">
        <v>413</v>
      </c>
      <c r="B185" s="63" t="s">
        <v>334</v>
      </c>
      <c r="C185" s="26" t="s">
        <v>560</v>
      </c>
      <c r="D185" s="27">
        <v>94433106</v>
      </c>
      <c r="E185" s="64">
        <v>64385132.87</v>
      </c>
      <c r="F185" s="65">
        <f t="shared" si="2"/>
        <v>30047973.130000003</v>
      </c>
    </row>
    <row r="186" spans="1:6" ht="12.75">
      <c r="A186" s="24" t="s">
        <v>415</v>
      </c>
      <c r="B186" s="63" t="s">
        <v>334</v>
      </c>
      <c r="C186" s="26" t="s">
        <v>561</v>
      </c>
      <c r="D186" s="27">
        <v>73105639</v>
      </c>
      <c r="E186" s="64">
        <v>49240540.79</v>
      </c>
      <c r="F186" s="65">
        <f t="shared" si="2"/>
        <v>23865098.21</v>
      </c>
    </row>
    <row r="187" spans="1:6" ht="22.5">
      <c r="A187" s="24" t="s">
        <v>417</v>
      </c>
      <c r="B187" s="63" t="s">
        <v>334</v>
      </c>
      <c r="C187" s="26" t="s">
        <v>562</v>
      </c>
      <c r="D187" s="27">
        <v>261637</v>
      </c>
      <c r="E187" s="64">
        <v>127673.99</v>
      </c>
      <c r="F187" s="65">
        <f t="shared" si="2"/>
        <v>133963.01</v>
      </c>
    </row>
    <row r="188" spans="1:6" ht="33.75">
      <c r="A188" s="24" t="s">
        <v>419</v>
      </c>
      <c r="B188" s="63" t="s">
        <v>334</v>
      </c>
      <c r="C188" s="26" t="s">
        <v>563</v>
      </c>
      <c r="D188" s="27">
        <v>21065830</v>
      </c>
      <c r="E188" s="64">
        <v>15016918.09</v>
      </c>
      <c r="F188" s="65">
        <f t="shared" si="2"/>
        <v>6048911.91</v>
      </c>
    </row>
    <row r="189" spans="1:6" ht="22.5">
      <c r="A189" s="24" t="s">
        <v>357</v>
      </c>
      <c r="B189" s="63" t="s">
        <v>334</v>
      </c>
      <c r="C189" s="26" t="s">
        <v>564</v>
      </c>
      <c r="D189" s="27">
        <v>13798064.25</v>
      </c>
      <c r="E189" s="64">
        <v>6549887</v>
      </c>
      <c r="F189" s="65">
        <f t="shared" si="2"/>
        <v>7248177.25</v>
      </c>
    </row>
    <row r="190" spans="1:6" ht="22.5">
      <c r="A190" s="24" t="s">
        <v>359</v>
      </c>
      <c r="B190" s="63" t="s">
        <v>334</v>
      </c>
      <c r="C190" s="26" t="s">
        <v>565</v>
      </c>
      <c r="D190" s="27">
        <v>13798064.25</v>
      </c>
      <c r="E190" s="64">
        <v>6549887</v>
      </c>
      <c r="F190" s="65">
        <f t="shared" si="2"/>
        <v>7248177.25</v>
      </c>
    </row>
    <row r="191" spans="1:6" ht="22.5">
      <c r="A191" s="24" t="s">
        <v>361</v>
      </c>
      <c r="B191" s="63" t="s">
        <v>334</v>
      </c>
      <c r="C191" s="26" t="s">
        <v>566</v>
      </c>
      <c r="D191" s="27">
        <v>13798064.25</v>
      </c>
      <c r="E191" s="64">
        <v>6549887</v>
      </c>
      <c r="F191" s="65">
        <f t="shared" si="2"/>
        <v>7248177.25</v>
      </c>
    </row>
    <row r="192" spans="1:6" ht="22.5">
      <c r="A192" s="24" t="s">
        <v>465</v>
      </c>
      <c r="B192" s="63" t="s">
        <v>334</v>
      </c>
      <c r="C192" s="26" t="s">
        <v>567</v>
      </c>
      <c r="D192" s="27">
        <v>27430243</v>
      </c>
      <c r="E192" s="64">
        <v>19679548</v>
      </c>
      <c r="F192" s="65">
        <f t="shared" si="2"/>
        <v>7750695</v>
      </c>
    </row>
    <row r="193" spans="1:6" ht="12.75">
      <c r="A193" s="24" t="s">
        <v>505</v>
      </c>
      <c r="B193" s="63" t="s">
        <v>334</v>
      </c>
      <c r="C193" s="26" t="s">
        <v>568</v>
      </c>
      <c r="D193" s="27">
        <v>13688643</v>
      </c>
      <c r="E193" s="64">
        <v>9423003</v>
      </c>
      <c r="F193" s="65">
        <f t="shared" si="2"/>
        <v>4265640</v>
      </c>
    </row>
    <row r="194" spans="1:6" ht="45">
      <c r="A194" s="24" t="s">
        <v>507</v>
      </c>
      <c r="B194" s="63" t="s">
        <v>334</v>
      </c>
      <c r="C194" s="26" t="s">
        <v>569</v>
      </c>
      <c r="D194" s="27">
        <v>13200000</v>
      </c>
      <c r="E194" s="64">
        <v>8934360</v>
      </c>
      <c r="F194" s="65">
        <f t="shared" si="2"/>
        <v>4265640</v>
      </c>
    </row>
    <row r="195" spans="1:6" ht="12.75">
      <c r="A195" s="24" t="s">
        <v>509</v>
      </c>
      <c r="B195" s="63" t="s">
        <v>334</v>
      </c>
      <c r="C195" s="26" t="s">
        <v>570</v>
      </c>
      <c r="D195" s="27">
        <v>488643</v>
      </c>
      <c r="E195" s="64">
        <v>488643</v>
      </c>
      <c r="F195" s="65" t="str">
        <f t="shared" si="2"/>
        <v>-</v>
      </c>
    </row>
    <row r="196" spans="1:6" ht="12.75">
      <c r="A196" s="24" t="s">
        <v>571</v>
      </c>
      <c r="B196" s="63" t="s">
        <v>334</v>
      </c>
      <c r="C196" s="26" t="s">
        <v>572</v>
      </c>
      <c r="D196" s="27">
        <v>13741600</v>
      </c>
      <c r="E196" s="64">
        <v>10256545</v>
      </c>
      <c r="F196" s="65">
        <f t="shared" si="2"/>
        <v>3485055</v>
      </c>
    </row>
    <row r="197" spans="1:6" ht="45">
      <c r="A197" s="24" t="s">
        <v>573</v>
      </c>
      <c r="B197" s="63" t="s">
        <v>334</v>
      </c>
      <c r="C197" s="26" t="s">
        <v>574</v>
      </c>
      <c r="D197" s="27">
        <v>13500000</v>
      </c>
      <c r="E197" s="64">
        <v>10014945</v>
      </c>
      <c r="F197" s="65">
        <f t="shared" si="2"/>
        <v>3485055</v>
      </c>
    </row>
    <row r="198" spans="1:6" ht="12.75">
      <c r="A198" s="24" t="s">
        <v>575</v>
      </c>
      <c r="B198" s="63" t="s">
        <v>334</v>
      </c>
      <c r="C198" s="26" t="s">
        <v>576</v>
      </c>
      <c r="D198" s="27">
        <v>241600</v>
      </c>
      <c r="E198" s="64">
        <v>241600</v>
      </c>
      <c r="F198" s="65" t="str">
        <f t="shared" si="2"/>
        <v>-</v>
      </c>
    </row>
    <row r="199" spans="1:6" ht="12.75">
      <c r="A199" s="24" t="s">
        <v>363</v>
      </c>
      <c r="B199" s="63" t="s">
        <v>334</v>
      </c>
      <c r="C199" s="26" t="s">
        <v>577</v>
      </c>
      <c r="D199" s="27">
        <v>46000</v>
      </c>
      <c r="E199" s="64">
        <v>36000</v>
      </c>
      <c r="F199" s="65">
        <f t="shared" si="2"/>
        <v>10000</v>
      </c>
    </row>
    <row r="200" spans="1:6" ht="12.75">
      <c r="A200" s="24" t="s">
        <v>365</v>
      </c>
      <c r="B200" s="63" t="s">
        <v>334</v>
      </c>
      <c r="C200" s="26" t="s">
        <v>578</v>
      </c>
      <c r="D200" s="27">
        <v>46000</v>
      </c>
      <c r="E200" s="64">
        <v>36000</v>
      </c>
      <c r="F200" s="65">
        <f t="shared" si="2"/>
        <v>10000</v>
      </c>
    </row>
    <row r="201" spans="1:6" ht="12.75">
      <c r="A201" s="24" t="s">
        <v>403</v>
      </c>
      <c r="B201" s="63" t="s">
        <v>334</v>
      </c>
      <c r="C201" s="26" t="s">
        <v>579</v>
      </c>
      <c r="D201" s="27">
        <v>11000</v>
      </c>
      <c r="E201" s="64">
        <v>11000</v>
      </c>
      <c r="F201" s="65" t="str">
        <f t="shared" si="2"/>
        <v>-</v>
      </c>
    </row>
    <row r="202" spans="1:6" ht="12.75">
      <c r="A202" s="24" t="s">
        <v>367</v>
      </c>
      <c r="B202" s="63" t="s">
        <v>334</v>
      </c>
      <c r="C202" s="26" t="s">
        <v>580</v>
      </c>
      <c r="D202" s="27">
        <v>35000</v>
      </c>
      <c r="E202" s="64">
        <v>25000</v>
      </c>
      <c r="F202" s="65">
        <f t="shared" si="2"/>
        <v>10000</v>
      </c>
    </row>
    <row r="203" spans="1:6" ht="22.5">
      <c r="A203" s="51" t="s">
        <v>581</v>
      </c>
      <c r="B203" s="52" t="s">
        <v>334</v>
      </c>
      <c r="C203" s="53" t="s">
        <v>582</v>
      </c>
      <c r="D203" s="54">
        <v>132000</v>
      </c>
      <c r="E203" s="55">
        <v>120000</v>
      </c>
      <c r="F203" s="56">
        <f t="shared" si="2"/>
        <v>12000</v>
      </c>
    </row>
    <row r="204" spans="1:6" ht="56.25">
      <c r="A204" s="24" t="s">
        <v>338</v>
      </c>
      <c r="B204" s="63" t="s">
        <v>334</v>
      </c>
      <c r="C204" s="26" t="s">
        <v>583</v>
      </c>
      <c r="D204" s="27">
        <v>6000</v>
      </c>
      <c r="E204" s="64" t="s">
        <v>87</v>
      </c>
      <c r="F204" s="65">
        <f t="shared" si="2"/>
        <v>6000</v>
      </c>
    </row>
    <row r="205" spans="1:6" ht="12.75">
      <c r="A205" s="24" t="s">
        <v>413</v>
      </c>
      <c r="B205" s="63" t="s">
        <v>334</v>
      </c>
      <c r="C205" s="26" t="s">
        <v>584</v>
      </c>
      <c r="D205" s="27">
        <v>6000</v>
      </c>
      <c r="E205" s="64" t="s">
        <v>87</v>
      </c>
      <c r="F205" s="65">
        <f t="shared" si="2"/>
        <v>6000</v>
      </c>
    </row>
    <row r="206" spans="1:6" ht="22.5">
      <c r="A206" s="24" t="s">
        <v>417</v>
      </c>
      <c r="B206" s="63" t="s">
        <v>334</v>
      </c>
      <c r="C206" s="26" t="s">
        <v>585</v>
      </c>
      <c r="D206" s="27">
        <v>6000</v>
      </c>
      <c r="E206" s="64" t="s">
        <v>87</v>
      </c>
      <c r="F206" s="65">
        <f t="shared" si="2"/>
        <v>6000</v>
      </c>
    </row>
    <row r="207" spans="1:6" ht="22.5">
      <c r="A207" s="24" t="s">
        <v>357</v>
      </c>
      <c r="B207" s="63" t="s">
        <v>334</v>
      </c>
      <c r="C207" s="26" t="s">
        <v>586</v>
      </c>
      <c r="D207" s="27">
        <v>126000</v>
      </c>
      <c r="E207" s="64">
        <v>120000</v>
      </c>
      <c r="F207" s="65">
        <f aca="true" t="shared" si="3" ref="F207:F270">IF(OR(D207="-",IF(E207="-",0,E207)&gt;=IF(D207="-",0,D207)),"-",IF(D207="-",0,D207)-IF(E207="-",0,E207))</f>
        <v>6000</v>
      </c>
    </row>
    <row r="208" spans="1:6" ht="22.5">
      <c r="A208" s="24" t="s">
        <v>359</v>
      </c>
      <c r="B208" s="63" t="s">
        <v>334</v>
      </c>
      <c r="C208" s="26" t="s">
        <v>587</v>
      </c>
      <c r="D208" s="27">
        <v>126000</v>
      </c>
      <c r="E208" s="64">
        <v>120000</v>
      </c>
      <c r="F208" s="65">
        <f t="shared" si="3"/>
        <v>6000</v>
      </c>
    </row>
    <row r="209" spans="1:6" ht="22.5">
      <c r="A209" s="24" t="s">
        <v>361</v>
      </c>
      <c r="B209" s="63" t="s">
        <v>334</v>
      </c>
      <c r="C209" s="26" t="s">
        <v>588</v>
      </c>
      <c r="D209" s="27">
        <v>126000</v>
      </c>
      <c r="E209" s="64">
        <v>120000</v>
      </c>
      <c r="F209" s="65">
        <f t="shared" si="3"/>
        <v>6000</v>
      </c>
    </row>
    <row r="210" spans="1:6" ht="12.75">
      <c r="A210" s="51" t="s">
        <v>589</v>
      </c>
      <c r="B210" s="52" t="s">
        <v>334</v>
      </c>
      <c r="C210" s="53" t="s">
        <v>590</v>
      </c>
      <c r="D210" s="54">
        <v>19291704</v>
      </c>
      <c r="E210" s="55">
        <v>16687907.89</v>
      </c>
      <c r="F210" s="56">
        <f t="shared" si="3"/>
        <v>2603796.1099999994</v>
      </c>
    </row>
    <row r="211" spans="1:6" ht="56.25">
      <c r="A211" s="24" t="s">
        <v>338</v>
      </c>
      <c r="B211" s="63" t="s">
        <v>334</v>
      </c>
      <c r="C211" s="26" t="s">
        <v>591</v>
      </c>
      <c r="D211" s="27">
        <v>4200212.13</v>
      </c>
      <c r="E211" s="64">
        <v>3295783.01</v>
      </c>
      <c r="F211" s="65">
        <f t="shared" si="3"/>
        <v>904429.1200000001</v>
      </c>
    </row>
    <row r="212" spans="1:6" ht="12.75">
      <c r="A212" s="24" t="s">
        <v>413</v>
      </c>
      <c r="B212" s="63" t="s">
        <v>334</v>
      </c>
      <c r="C212" s="26" t="s">
        <v>592</v>
      </c>
      <c r="D212" s="27">
        <v>4200212.13</v>
      </c>
      <c r="E212" s="64">
        <v>3295783.01</v>
      </c>
      <c r="F212" s="65">
        <f t="shared" si="3"/>
        <v>904429.1200000001</v>
      </c>
    </row>
    <row r="213" spans="1:6" ht="12.75">
      <c r="A213" s="24" t="s">
        <v>415</v>
      </c>
      <c r="B213" s="63" t="s">
        <v>334</v>
      </c>
      <c r="C213" s="26" t="s">
        <v>593</v>
      </c>
      <c r="D213" s="27">
        <v>3236983.6</v>
      </c>
      <c r="E213" s="64">
        <v>2540289.71</v>
      </c>
      <c r="F213" s="65">
        <f t="shared" si="3"/>
        <v>696693.8900000001</v>
      </c>
    </row>
    <row r="214" spans="1:6" ht="33.75">
      <c r="A214" s="24" t="s">
        <v>419</v>
      </c>
      <c r="B214" s="63" t="s">
        <v>334</v>
      </c>
      <c r="C214" s="26" t="s">
        <v>594</v>
      </c>
      <c r="D214" s="27">
        <v>963228.53</v>
      </c>
      <c r="E214" s="64">
        <v>755493.3</v>
      </c>
      <c r="F214" s="65">
        <f t="shared" si="3"/>
        <v>207735.22999999998</v>
      </c>
    </row>
    <row r="215" spans="1:6" ht="22.5">
      <c r="A215" s="24" t="s">
        <v>357</v>
      </c>
      <c r="B215" s="63" t="s">
        <v>334</v>
      </c>
      <c r="C215" s="26" t="s">
        <v>595</v>
      </c>
      <c r="D215" s="27">
        <v>11514451.27</v>
      </c>
      <c r="E215" s="64">
        <v>9986955.07</v>
      </c>
      <c r="F215" s="65">
        <f t="shared" si="3"/>
        <v>1527496.1999999993</v>
      </c>
    </row>
    <row r="216" spans="1:6" ht="22.5">
      <c r="A216" s="24" t="s">
        <v>359</v>
      </c>
      <c r="B216" s="63" t="s">
        <v>334</v>
      </c>
      <c r="C216" s="26" t="s">
        <v>596</v>
      </c>
      <c r="D216" s="27">
        <v>11514451.27</v>
      </c>
      <c r="E216" s="64">
        <v>9986955.07</v>
      </c>
      <c r="F216" s="65">
        <f t="shared" si="3"/>
        <v>1527496.1999999993</v>
      </c>
    </row>
    <row r="217" spans="1:6" ht="22.5">
      <c r="A217" s="24" t="s">
        <v>361</v>
      </c>
      <c r="B217" s="63" t="s">
        <v>334</v>
      </c>
      <c r="C217" s="26" t="s">
        <v>597</v>
      </c>
      <c r="D217" s="27">
        <v>11514451.27</v>
      </c>
      <c r="E217" s="64">
        <v>9986955.07</v>
      </c>
      <c r="F217" s="65">
        <f t="shared" si="3"/>
        <v>1527496.1999999993</v>
      </c>
    </row>
    <row r="218" spans="1:6" ht="12.75">
      <c r="A218" s="24" t="s">
        <v>598</v>
      </c>
      <c r="B218" s="63" t="s">
        <v>334</v>
      </c>
      <c r="C218" s="26" t="s">
        <v>599</v>
      </c>
      <c r="D218" s="27">
        <v>2640870</v>
      </c>
      <c r="E218" s="64">
        <v>2580999.21</v>
      </c>
      <c r="F218" s="65">
        <f t="shared" si="3"/>
        <v>59870.79000000004</v>
      </c>
    </row>
    <row r="219" spans="1:6" ht="22.5">
      <c r="A219" s="24" t="s">
        <v>600</v>
      </c>
      <c r="B219" s="63" t="s">
        <v>334</v>
      </c>
      <c r="C219" s="26" t="s">
        <v>601</v>
      </c>
      <c r="D219" s="27">
        <v>1819700</v>
      </c>
      <c r="E219" s="64">
        <v>1797500</v>
      </c>
      <c r="F219" s="65">
        <f t="shared" si="3"/>
        <v>22200</v>
      </c>
    </row>
    <row r="220" spans="1:6" ht="22.5">
      <c r="A220" s="24" t="s">
        <v>602</v>
      </c>
      <c r="B220" s="63" t="s">
        <v>334</v>
      </c>
      <c r="C220" s="26" t="s">
        <v>603</v>
      </c>
      <c r="D220" s="27">
        <v>1819700</v>
      </c>
      <c r="E220" s="64">
        <v>1797500</v>
      </c>
      <c r="F220" s="65">
        <f t="shared" si="3"/>
        <v>22200</v>
      </c>
    </row>
    <row r="221" spans="1:6" ht="12.75">
      <c r="A221" s="24" t="s">
        <v>604</v>
      </c>
      <c r="B221" s="63" t="s">
        <v>334</v>
      </c>
      <c r="C221" s="26" t="s">
        <v>605</v>
      </c>
      <c r="D221" s="27">
        <v>821170</v>
      </c>
      <c r="E221" s="64">
        <v>783499.21</v>
      </c>
      <c r="F221" s="65">
        <f t="shared" si="3"/>
        <v>37670.79000000004</v>
      </c>
    </row>
    <row r="222" spans="1:6" ht="22.5">
      <c r="A222" s="24" t="s">
        <v>465</v>
      </c>
      <c r="B222" s="63" t="s">
        <v>334</v>
      </c>
      <c r="C222" s="26" t="s">
        <v>606</v>
      </c>
      <c r="D222" s="27">
        <v>933170.6</v>
      </c>
      <c r="E222" s="64">
        <v>824170.6</v>
      </c>
      <c r="F222" s="65">
        <f t="shared" si="3"/>
        <v>109000</v>
      </c>
    </row>
    <row r="223" spans="1:6" ht="12.75">
      <c r="A223" s="24" t="s">
        <v>505</v>
      </c>
      <c r="B223" s="63" t="s">
        <v>334</v>
      </c>
      <c r="C223" s="26" t="s">
        <v>607</v>
      </c>
      <c r="D223" s="27">
        <v>933170.6</v>
      </c>
      <c r="E223" s="64">
        <v>824170.6</v>
      </c>
      <c r="F223" s="65">
        <f t="shared" si="3"/>
        <v>109000</v>
      </c>
    </row>
    <row r="224" spans="1:6" ht="12.75">
      <c r="A224" s="24" t="s">
        <v>509</v>
      </c>
      <c r="B224" s="63" t="s">
        <v>334</v>
      </c>
      <c r="C224" s="26" t="s">
        <v>608</v>
      </c>
      <c r="D224" s="27">
        <v>933170.6</v>
      </c>
      <c r="E224" s="64">
        <v>824170.6</v>
      </c>
      <c r="F224" s="65">
        <f t="shared" si="3"/>
        <v>109000</v>
      </c>
    </row>
    <row r="225" spans="1:6" ht="12.75">
      <c r="A225" s="24" t="s">
        <v>363</v>
      </c>
      <c r="B225" s="63" t="s">
        <v>334</v>
      </c>
      <c r="C225" s="26" t="s">
        <v>609</v>
      </c>
      <c r="D225" s="27">
        <v>3000</v>
      </c>
      <c r="E225" s="64" t="s">
        <v>87</v>
      </c>
      <c r="F225" s="65">
        <f t="shared" si="3"/>
        <v>3000</v>
      </c>
    </row>
    <row r="226" spans="1:6" ht="12.75">
      <c r="A226" s="24" t="s">
        <v>365</v>
      </c>
      <c r="B226" s="63" t="s">
        <v>334</v>
      </c>
      <c r="C226" s="26" t="s">
        <v>610</v>
      </c>
      <c r="D226" s="27">
        <v>3000</v>
      </c>
      <c r="E226" s="64" t="s">
        <v>87</v>
      </c>
      <c r="F226" s="65">
        <f t="shared" si="3"/>
        <v>3000</v>
      </c>
    </row>
    <row r="227" spans="1:6" ht="12.75">
      <c r="A227" s="24" t="s">
        <v>403</v>
      </c>
      <c r="B227" s="63" t="s">
        <v>334</v>
      </c>
      <c r="C227" s="26" t="s">
        <v>611</v>
      </c>
      <c r="D227" s="27">
        <v>2800</v>
      </c>
      <c r="E227" s="64" t="s">
        <v>87</v>
      </c>
      <c r="F227" s="65">
        <f t="shared" si="3"/>
        <v>2800</v>
      </c>
    </row>
    <row r="228" spans="1:6" ht="12.75">
      <c r="A228" s="24" t="s">
        <v>367</v>
      </c>
      <c r="B228" s="63" t="s">
        <v>334</v>
      </c>
      <c r="C228" s="26" t="s">
        <v>612</v>
      </c>
      <c r="D228" s="27">
        <v>200</v>
      </c>
      <c r="E228" s="64" t="s">
        <v>87</v>
      </c>
      <c r="F228" s="65">
        <f t="shared" si="3"/>
        <v>200</v>
      </c>
    </row>
    <row r="229" spans="1:6" ht="12.75">
      <c r="A229" s="51" t="s">
        <v>613</v>
      </c>
      <c r="B229" s="52" t="s">
        <v>334</v>
      </c>
      <c r="C229" s="53" t="s">
        <v>614</v>
      </c>
      <c r="D229" s="54">
        <v>12527778</v>
      </c>
      <c r="E229" s="55">
        <v>8389985.41</v>
      </c>
      <c r="F229" s="56">
        <f t="shared" si="3"/>
        <v>4137792.59</v>
      </c>
    </row>
    <row r="230" spans="1:6" ht="56.25">
      <c r="A230" s="24" t="s">
        <v>338</v>
      </c>
      <c r="B230" s="63" t="s">
        <v>334</v>
      </c>
      <c r="C230" s="26" t="s">
        <v>615</v>
      </c>
      <c r="D230" s="27">
        <v>10572365</v>
      </c>
      <c r="E230" s="64">
        <v>7209270.07</v>
      </c>
      <c r="F230" s="65">
        <f t="shared" si="3"/>
        <v>3363094.9299999997</v>
      </c>
    </row>
    <row r="231" spans="1:6" ht="22.5">
      <c r="A231" s="24" t="s">
        <v>340</v>
      </c>
      <c r="B231" s="63" t="s">
        <v>334</v>
      </c>
      <c r="C231" s="26" t="s">
        <v>616</v>
      </c>
      <c r="D231" s="27">
        <v>10572365</v>
      </c>
      <c r="E231" s="64">
        <v>7209270.07</v>
      </c>
      <c r="F231" s="65">
        <f t="shared" si="3"/>
        <v>3363094.9299999997</v>
      </c>
    </row>
    <row r="232" spans="1:6" ht="22.5">
      <c r="A232" s="24" t="s">
        <v>342</v>
      </c>
      <c r="B232" s="63" t="s">
        <v>334</v>
      </c>
      <c r="C232" s="26" t="s">
        <v>617</v>
      </c>
      <c r="D232" s="27">
        <v>8115500</v>
      </c>
      <c r="E232" s="64">
        <v>5463938.34</v>
      </c>
      <c r="F232" s="65">
        <f t="shared" si="3"/>
        <v>2651561.66</v>
      </c>
    </row>
    <row r="233" spans="1:6" ht="33.75">
      <c r="A233" s="24" t="s">
        <v>344</v>
      </c>
      <c r="B233" s="63" t="s">
        <v>334</v>
      </c>
      <c r="C233" s="26" t="s">
        <v>618</v>
      </c>
      <c r="D233" s="27">
        <v>5565</v>
      </c>
      <c r="E233" s="64">
        <v>2567.83</v>
      </c>
      <c r="F233" s="65">
        <f t="shared" si="3"/>
        <v>2997.17</v>
      </c>
    </row>
    <row r="234" spans="1:6" ht="33.75">
      <c r="A234" s="24" t="s">
        <v>346</v>
      </c>
      <c r="B234" s="63" t="s">
        <v>334</v>
      </c>
      <c r="C234" s="26" t="s">
        <v>619</v>
      </c>
      <c r="D234" s="27">
        <v>2451300</v>
      </c>
      <c r="E234" s="64">
        <v>1742763.9</v>
      </c>
      <c r="F234" s="65">
        <f t="shared" si="3"/>
        <v>708536.1000000001</v>
      </c>
    </row>
    <row r="235" spans="1:6" ht="22.5">
      <c r="A235" s="24" t="s">
        <v>357</v>
      </c>
      <c r="B235" s="63" t="s">
        <v>334</v>
      </c>
      <c r="C235" s="26" t="s">
        <v>620</v>
      </c>
      <c r="D235" s="27">
        <v>1818549</v>
      </c>
      <c r="E235" s="64">
        <v>1052011.34</v>
      </c>
      <c r="F235" s="65">
        <f t="shared" si="3"/>
        <v>766537.6599999999</v>
      </c>
    </row>
    <row r="236" spans="1:6" ht="22.5">
      <c r="A236" s="24" t="s">
        <v>359</v>
      </c>
      <c r="B236" s="63" t="s">
        <v>334</v>
      </c>
      <c r="C236" s="26" t="s">
        <v>621</v>
      </c>
      <c r="D236" s="27">
        <v>1818549</v>
      </c>
      <c r="E236" s="64">
        <v>1052011.34</v>
      </c>
      <c r="F236" s="65">
        <f t="shared" si="3"/>
        <v>766537.6599999999</v>
      </c>
    </row>
    <row r="237" spans="1:6" ht="22.5">
      <c r="A237" s="24" t="s">
        <v>361</v>
      </c>
      <c r="B237" s="63" t="s">
        <v>334</v>
      </c>
      <c r="C237" s="26" t="s">
        <v>622</v>
      </c>
      <c r="D237" s="27">
        <v>1818549</v>
      </c>
      <c r="E237" s="64">
        <v>1052011.34</v>
      </c>
      <c r="F237" s="65">
        <f t="shared" si="3"/>
        <v>766537.6599999999</v>
      </c>
    </row>
    <row r="238" spans="1:6" ht="22.5">
      <c r="A238" s="24" t="s">
        <v>465</v>
      </c>
      <c r="B238" s="63" t="s">
        <v>334</v>
      </c>
      <c r="C238" s="26" t="s">
        <v>623</v>
      </c>
      <c r="D238" s="27">
        <v>136864</v>
      </c>
      <c r="E238" s="64">
        <v>128704</v>
      </c>
      <c r="F238" s="65">
        <f t="shared" si="3"/>
        <v>8160</v>
      </c>
    </row>
    <row r="239" spans="1:6" ht="12.75">
      <c r="A239" s="24" t="s">
        <v>505</v>
      </c>
      <c r="B239" s="63" t="s">
        <v>334</v>
      </c>
      <c r="C239" s="26" t="s">
        <v>624</v>
      </c>
      <c r="D239" s="27">
        <v>136864</v>
      </c>
      <c r="E239" s="64">
        <v>128704</v>
      </c>
      <c r="F239" s="65">
        <f t="shared" si="3"/>
        <v>8160</v>
      </c>
    </row>
    <row r="240" spans="1:6" ht="12.75">
      <c r="A240" s="24" t="s">
        <v>509</v>
      </c>
      <c r="B240" s="63" t="s">
        <v>334</v>
      </c>
      <c r="C240" s="26" t="s">
        <v>625</v>
      </c>
      <c r="D240" s="27">
        <v>136864</v>
      </c>
      <c r="E240" s="64">
        <v>128704</v>
      </c>
      <c r="F240" s="65">
        <f t="shared" si="3"/>
        <v>8160</v>
      </c>
    </row>
    <row r="241" spans="1:6" ht="12.75">
      <c r="A241" s="51" t="s">
        <v>626</v>
      </c>
      <c r="B241" s="52" t="s">
        <v>334</v>
      </c>
      <c r="C241" s="53" t="s">
        <v>627</v>
      </c>
      <c r="D241" s="54">
        <v>78131800</v>
      </c>
      <c r="E241" s="55">
        <v>59297015.98</v>
      </c>
      <c r="F241" s="56">
        <f t="shared" si="3"/>
        <v>18834784.020000003</v>
      </c>
    </row>
    <row r="242" spans="1:6" ht="56.25">
      <c r="A242" s="24" t="s">
        <v>338</v>
      </c>
      <c r="B242" s="63" t="s">
        <v>334</v>
      </c>
      <c r="C242" s="26" t="s">
        <v>628</v>
      </c>
      <c r="D242" s="27">
        <v>9448400</v>
      </c>
      <c r="E242" s="64">
        <v>5824531.21</v>
      </c>
      <c r="F242" s="65">
        <f t="shared" si="3"/>
        <v>3623868.79</v>
      </c>
    </row>
    <row r="243" spans="1:6" ht="12.75">
      <c r="A243" s="24" t="s">
        <v>413</v>
      </c>
      <c r="B243" s="63" t="s">
        <v>334</v>
      </c>
      <c r="C243" s="26" t="s">
        <v>629</v>
      </c>
      <c r="D243" s="27">
        <v>9448400</v>
      </c>
      <c r="E243" s="64">
        <v>5824531.21</v>
      </c>
      <c r="F243" s="65">
        <f t="shared" si="3"/>
        <v>3623868.79</v>
      </c>
    </row>
    <row r="244" spans="1:6" ht="12.75">
      <c r="A244" s="24" t="s">
        <v>415</v>
      </c>
      <c r="B244" s="63" t="s">
        <v>334</v>
      </c>
      <c r="C244" s="26" t="s">
        <v>630</v>
      </c>
      <c r="D244" s="27">
        <v>7280919</v>
      </c>
      <c r="E244" s="64">
        <v>4391841.82</v>
      </c>
      <c r="F244" s="65">
        <f t="shared" si="3"/>
        <v>2889077.1799999997</v>
      </c>
    </row>
    <row r="245" spans="1:6" ht="33.75">
      <c r="A245" s="24" t="s">
        <v>419</v>
      </c>
      <c r="B245" s="63" t="s">
        <v>334</v>
      </c>
      <c r="C245" s="26" t="s">
        <v>631</v>
      </c>
      <c r="D245" s="27">
        <v>2167481</v>
      </c>
      <c r="E245" s="64">
        <v>1432689.39</v>
      </c>
      <c r="F245" s="65">
        <f t="shared" si="3"/>
        <v>734791.6100000001</v>
      </c>
    </row>
    <row r="246" spans="1:6" ht="22.5">
      <c r="A246" s="24" t="s">
        <v>357</v>
      </c>
      <c r="B246" s="63" t="s">
        <v>334</v>
      </c>
      <c r="C246" s="26" t="s">
        <v>632</v>
      </c>
      <c r="D246" s="27">
        <v>11902965</v>
      </c>
      <c r="E246" s="64">
        <v>9392650.52</v>
      </c>
      <c r="F246" s="65">
        <f t="shared" si="3"/>
        <v>2510314.4800000004</v>
      </c>
    </row>
    <row r="247" spans="1:6" ht="22.5">
      <c r="A247" s="24" t="s">
        <v>359</v>
      </c>
      <c r="B247" s="63" t="s">
        <v>334</v>
      </c>
      <c r="C247" s="26" t="s">
        <v>633</v>
      </c>
      <c r="D247" s="27">
        <v>11902965</v>
      </c>
      <c r="E247" s="64">
        <v>9392650.52</v>
      </c>
      <c r="F247" s="65">
        <f t="shared" si="3"/>
        <v>2510314.4800000004</v>
      </c>
    </row>
    <row r="248" spans="1:6" ht="22.5">
      <c r="A248" s="24" t="s">
        <v>361</v>
      </c>
      <c r="B248" s="63" t="s">
        <v>334</v>
      </c>
      <c r="C248" s="26" t="s">
        <v>634</v>
      </c>
      <c r="D248" s="27">
        <v>11902965</v>
      </c>
      <c r="E248" s="64">
        <v>9392650.52</v>
      </c>
      <c r="F248" s="65">
        <f t="shared" si="3"/>
        <v>2510314.4800000004</v>
      </c>
    </row>
    <row r="249" spans="1:6" ht="22.5">
      <c r="A249" s="24" t="s">
        <v>465</v>
      </c>
      <c r="B249" s="63" t="s">
        <v>334</v>
      </c>
      <c r="C249" s="26" t="s">
        <v>635</v>
      </c>
      <c r="D249" s="27">
        <v>56770400</v>
      </c>
      <c r="E249" s="64">
        <v>44073800</v>
      </c>
      <c r="F249" s="65">
        <f t="shared" si="3"/>
        <v>12696600</v>
      </c>
    </row>
    <row r="250" spans="1:6" ht="12.75">
      <c r="A250" s="24" t="s">
        <v>505</v>
      </c>
      <c r="B250" s="63" t="s">
        <v>334</v>
      </c>
      <c r="C250" s="26" t="s">
        <v>636</v>
      </c>
      <c r="D250" s="27">
        <v>56770400</v>
      </c>
      <c r="E250" s="64">
        <v>44073800</v>
      </c>
      <c r="F250" s="65">
        <f t="shared" si="3"/>
        <v>12696600</v>
      </c>
    </row>
    <row r="251" spans="1:6" ht="45">
      <c r="A251" s="24" t="s">
        <v>507</v>
      </c>
      <c r="B251" s="63" t="s">
        <v>334</v>
      </c>
      <c r="C251" s="26" t="s">
        <v>637</v>
      </c>
      <c r="D251" s="27">
        <v>46836100</v>
      </c>
      <c r="E251" s="64">
        <v>35289500</v>
      </c>
      <c r="F251" s="65">
        <f t="shared" si="3"/>
        <v>11546600</v>
      </c>
    </row>
    <row r="252" spans="1:6" ht="12.75">
      <c r="A252" s="24" t="s">
        <v>509</v>
      </c>
      <c r="B252" s="63" t="s">
        <v>334</v>
      </c>
      <c r="C252" s="26" t="s">
        <v>638</v>
      </c>
      <c r="D252" s="27">
        <v>9934300</v>
      </c>
      <c r="E252" s="64">
        <v>8784300</v>
      </c>
      <c r="F252" s="65">
        <f t="shared" si="3"/>
        <v>1150000</v>
      </c>
    </row>
    <row r="253" spans="1:6" ht="12.75">
      <c r="A253" s="24" t="s">
        <v>363</v>
      </c>
      <c r="B253" s="63" t="s">
        <v>334</v>
      </c>
      <c r="C253" s="26" t="s">
        <v>639</v>
      </c>
      <c r="D253" s="27">
        <v>10035</v>
      </c>
      <c r="E253" s="64">
        <v>6034.25</v>
      </c>
      <c r="F253" s="65">
        <f t="shared" si="3"/>
        <v>4000.75</v>
      </c>
    </row>
    <row r="254" spans="1:6" ht="12.75">
      <c r="A254" s="24" t="s">
        <v>380</v>
      </c>
      <c r="B254" s="63" t="s">
        <v>334</v>
      </c>
      <c r="C254" s="26" t="s">
        <v>640</v>
      </c>
      <c r="D254" s="27">
        <v>1035</v>
      </c>
      <c r="E254" s="64">
        <v>1034.25</v>
      </c>
      <c r="F254" s="65">
        <f t="shared" si="3"/>
        <v>0.75</v>
      </c>
    </row>
    <row r="255" spans="1:6" ht="22.5">
      <c r="A255" s="24" t="s">
        <v>382</v>
      </c>
      <c r="B255" s="63" t="s">
        <v>334</v>
      </c>
      <c r="C255" s="26" t="s">
        <v>641</v>
      </c>
      <c r="D255" s="27">
        <v>1035</v>
      </c>
      <c r="E255" s="64">
        <v>1034.25</v>
      </c>
      <c r="F255" s="65">
        <f t="shared" si="3"/>
        <v>0.75</v>
      </c>
    </row>
    <row r="256" spans="1:6" ht="12.75">
      <c r="A256" s="24" t="s">
        <v>365</v>
      </c>
      <c r="B256" s="63" t="s">
        <v>334</v>
      </c>
      <c r="C256" s="26" t="s">
        <v>642</v>
      </c>
      <c r="D256" s="27">
        <v>9000</v>
      </c>
      <c r="E256" s="64">
        <v>5000</v>
      </c>
      <c r="F256" s="65">
        <f t="shared" si="3"/>
        <v>4000</v>
      </c>
    </row>
    <row r="257" spans="1:6" ht="12.75">
      <c r="A257" s="24" t="s">
        <v>403</v>
      </c>
      <c r="B257" s="63" t="s">
        <v>334</v>
      </c>
      <c r="C257" s="26" t="s">
        <v>643</v>
      </c>
      <c r="D257" s="27">
        <v>7800</v>
      </c>
      <c r="E257" s="64">
        <v>4000</v>
      </c>
      <c r="F257" s="65">
        <f t="shared" si="3"/>
        <v>3800</v>
      </c>
    </row>
    <row r="258" spans="1:6" ht="12.75">
      <c r="A258" s="24" t="s">
        <v>367</v>
      </c>
      <c r="B258" s="63" t="s">
        <v>334</v>
      </c>
      <c r="C258" s="26" t="s">
        <v>644</v>
      </c>
      <c r="D258" s="27">
        <v>1200</v>
      </c>
      <c r="E258" s="64">
        <v>1000</v>
      </c>
      <c r="F258" s="65">
        <f t="shared" si="3"/>
        <v>200</v>
      </c>
    </row>
    <row r="259" spans="1:6" ht="12.75">
      <c r="A259" s="51" t="s">
        <v>645</v>
      </c>
      <c r="B259" s="52" t="s">
        <v>334</v>
      </c>
      <c r="C259" s="53" t="s">
        <v>646</v>
      </c>
      <c r="D259" s="54">
        <v>17280000</v>
      </c>
      <c r="E259" s="55">
        <v>12054610.49</v>
      </c>
      <c r="F259" s="56">
        <f t="shared" si="3"/>
        <v>5225389.51</v>
      </c>
    </row>
    <row r="260" spans="1:6" ht="12.75">
      <c r="A260" s="24" t="s">
        <v>598</v>
      </c>
      <c r="B260" s="63" t="s">
        <v>334</v>
      </c>
      <c r="C260" s="26" t="s">
        <v>647</v>
      </c>
      <c r="D260" s="27">
        <v>17280000</v>
      </c>
      <c r="E260" s="64">
        <v>12054610.49</v>
      </c>
      <c r="F260" s="65">
        <f t="shared" si="3"/>
        <v>5225389.51</v>
      </c>
    </row>
    <row r="261" spans="1:6" ht="12.75">
      <c r="A261" s="24" t="s">
        <v>648</v>
      </c>
      <c r="B261" s="63" t="s">
        <v>334</v>
      </c>
      <c r="C261" s="26" t="s">
        <v>649</v>
      </c>
      <c r="D261" s="27">
        <v>17280000</v>
      </c>
      <c r="E261" s="64">
        <v>12054610.49</v>
      </c>
      <c r="F261" s="65">
        <f t="shared" si="3"/>
        <v>5225389.51</v>
      </c>
    </row>
    <row r="262" spans="1:6" ht="12.75">
      <c r="A262" s="24" t="s">
        <v>650</v>
      </c>
      <c r="B262" s="63" t="s">
        <v>334</v>
      </c>
      <c r="C262" s="26" t="s">
        <v>651</v>
      </c>
      <c r="D262" s="27">
        <v>17280000</v>
      </c>
      <c r="E262" s="64">
        <v>12054610.49</v>
      </c>
      <c r="F262" s="65">
        <f t="shared" si="3"/>
        <v>5225389.51</v>
      </c>
    </row>
    <row r="263" spans="1:6" ht="12.75">
      <c r="A263" s="51" t="s">
        <v>652</v>
      </c>
      <c r="B263" s="52" t="s">
        <v>334</v>
      </c>
      <c r="C263" s="53" t="s">
        <v>653</v>
      </c>
      <c r="D263" s="54">
        <v>24249960</v>
      </c>
      <c r="E263" s="55">
        <v>23107775.39</v>
      </c>
      <c r="F263" s="56">
        <f t="shared" si="3"/>
        <v>1142184.6099999994</v>
      </c>
    </row>
    <row r="264" spans="1:6" ht="12.75">
      <c r="A264" s="24" t="s">
        <v>598</v>
      </c>
      <c r="B264" s="63" t="s">
        <v>334</v>
      </c>
      <c r="C264" s="26" t="s">
        <v>654</v>
      </c>
      <c r="D264" s="27">
        <v>2289340</v>
      </c>
      <c r="E264" s="64">
        <v>1147155.39</v>
      </c>
      <c r="F264" s="65">
        <f t="shared" si="3"/>
        <v>1142184.61</v>
      </c>
    </row>
    <row r="265" spans="1:6" ht="22.5">
      <c r="A265" s="24" t="s">
        <v>600</v>
      </c>
      <c r="B265" s="63" t="s">
        <v>334</v>
      </c>
      <c r="C265" s="26" t="s">
        <v>655</v>
      </c>
      <c r="D265" s="27">
        <v>2289340</v>
      </c>
      <c r="E265" s="64">
        <v>1147155.39</v>
      </c>
      <c r="F265" s="65">
        <f t="shared" si="3"/>
        <v>1142184.61</v>
      </c>
    </row>
    <row r="266" spans="1:6" ht="22.5">
      <c r="A266" s="24" t="s">
        <v>602</v>
      </c>
      <c r="B266" s="63" t="s">
        <v>334</v>
      </c>
      <c r="C266" s="26" t="s">
        <v>656</v>
      </c>
      <c r="D266" s="27">
        <v>2289340</v>
      </c>
      <c r="E266" s="64">
        <v>1147155.39</v>
      </c>
      <c r="F266" s="65">
        <f t="shared" si="3"/>
        <v>1142184.61</v>
      </c>
    </row>
    <row r="267" spans="1:6" ht="22.5">
      <c r="A267" s="24" t="s">
        <v>465</v>
      </c>
      <c r="B267" s="63" t="s">
        <v>334</v>
      </c>
      <c r="C267" s="26" t="s">
        <v>657</v>
      </c>
      <c r="D267" s="27">
        <v>21960620</v>
      </c>
      <c r="E267" s="64">
        <v>21960620</v>
      </c>
      <c r="F267" s="65" t="str">
        <f t="shared" si="3"/>
        <v>-</v>
      </c>
    </row>
    <row r="268" spans="1:6" ht="12.75">
      <c r="A268" s="24" t="s">
        <v>505</v>
      </c>
      <c r="B268" s="63" t="s">
        <v>334</v>
      </c>
      <c r="C268" s="26" t="s">
        <v>658</v>
      </c>
      <c r="D268" s="27">
        <v>21960620</v>
      </c>
      <c r="E268" s="64">
        <v>21960620</v>
      </c>
      <c r="F268" s="65" t="str">
        <f t="shared" si="3"/>
        <v>-</v>
      </c>
    </row>
    <row r="269" spans="1:6" ht="45">
      <c r="A269" s="24" t="s">
        <v>507</v>
      </c>
      <c r="B269" s="63" t="s">
        <v>334</v>
      </c>
      <c r="C269" s="26" t="s">
        <v>659</v>
      </c>
      <c r="D269" s="27">
        <v>20878810</v>
      </c>
      <c r="E269" s="64">
        <v>20878810</v>
      </c>
      <c r="F269" s="65" t="str">
        <f t="shared" si="3"/>
        <v>-</v>
      </c>
    </row>
    <row r="270" spans="1:6" ht="12.75">
      <c r="A270" s="24" t="s">
        <v>509</v>
      </c>
      <c r="B270" s="63" t="s">
        <v>334</v>
      </c>
      <c r="C270" s="26" t="s">
        <v>660</v>
      </c>
      <c r="D270" s="27">
        <v>1081810</v>
      </c>
      <c r="E270" s="64">
        <v>1081810</v>
      </c>
      <c r="F270" s="65" t="str">
        <f t="shared" si="3"/>
        <v>-</v>
      </c>
    </row>
    <row r="271" spans="1:6" ht="12.75">
      <c r="A271" s="51" t="s">
        <v>661</v>
      </c>
      <c r="B271" s="52" t="s">
        <v>334</v>
      </c>
      <c r="C271" s="53" t="s">
        <v>662</v>
      </c>
      <c r="D271" s="54">
        <v>37571139</v>
      </c>
      <c r="E271" s="55">
        <v>16160951.41</v>
      </c>
      <c r="F271" s="56">
        <f aca="true" t="shared" si="4" ref="F271:F334">IF(OR(D271="-",IF(E271="-",0,E271)&gt;=IF(D271="-",0,D271)),"-",IF(D271="-",0,D271)-IF(E271="-",0,E271))</f>
        <v>21410187.59</v>
      </c>
    </row>
    <row r="272" spans="1:6" ht="22.5">
      <c r="A272" s="24" t="s">
        <v>357</v>
      </c>
      <c r="B272" s="63" t="s">
        <v>334</v>
      </c>
      <c r="C272" s="26" t="s">
        <v>663</v>
      </c>
      <c r="D272" s="27">
        <v>18495500</v>
      </c>
      <c r="E272" s="64">
        <v>9369808.45</v>
      </c>
      <c r="F272" s="65">
        <f t="shared" si="4"/>
        <v>9125691.55</v>
      </c>
    </row>
    <row r="273" spans="1:6" ht="22.5">
      <c r="A273" s="24" t="s">
        <v>359</v>
      </c>
      <c r="B273" s="63" t="s">
        <v>334</v>
      </c>
      <c r="C273" s="26" t="s">
        <v>664</v>
      </c>
      <c r="D273" s="27">
        <v>18495500</v>
      </c>
      <c r="E273" s="64">
        <v>9369808.45</v>
      </c>
      <c r="F273" s="65">
        <f t="shared" si="4"/>
        <v>9125691.55</v>
      </c>
    </row>
    <row r="274" spans="1:6" ht="22.5">
      <c r="A274" s="24" t="s">
        <v>361</v>
      </c>
      <c r="B274" s="63" t="s">
        <v>334</v>
      </c>
      <c r="C274" s="26" t="s">
        <v>665</v>
      </c>
      <c r="D274" s="27">
        <v>18495500</v>
      </c>
      <c r="E274" s="64">
        <v>9369808.45</v>
      </c>
      <c r="F274" s="65">
        <f t="shared" si="4"/>
        <v>9125691.55</v>
      </c>
    </row>
    <row r="275" spans="1:6" ht="12.75">
      <c r="A275" s="24" t="s">
        <v>598</v>
      </c>
      <c r="B275" s="63" t="s">
        <v>334</v>
      </c>
      <c r="C275" s="26" t="s">
        <v>666</v>
      </c>
      <c r="D275" s="27">
        <v>16619039</v>
      </c>
      <c r="E275" s="64">
        <v>5286142.96</v>
      </c>
      <c r="F275" s="65">
        <f t="shared" si="4"/>
        <v>11332896.04</v>
      </c>
    </row>
    <row r="276" spans="1:6" ht="12.75">
      <c r="A276" s="24" t="s">
        <v>648</v>
      </c>
      <c r="B276" s="63" t="s">
        <v>334</v>
      </c>
      <c r="C276" s="26" t="s">
        <v>667</v>
      </c>
      <c r="D276" s="27">
        <v>4154000</v>
      </c>
      <c r="E276" s="64">
        <v>2286753.56</v>
      </c>
      <c r="F276" s="65">
        <f t="shared" si="4"/>
        <v>1867246.44</v>
      </c>
    </row>
    <row r="277" spans="1:6" ht="22.5">
      <c r="A277" s="24" t="s">
        <v>668</v>
      </c>
      <c r="B277" s="63" t="s">
        <v>334</v>
      </c>
      <c r="C277" s="26" t="s">
        <v>669</v>
      </c>
      <c r="D277" s="27">
        <v>4154000</v>
      </c>
      <c r="E277" s="64">
        <v>2286753.56</v>
      </c>
      <c r="F277" s="65">
        <f t="shared" si="4"/>
        <v>1867246.44</v>
      </c>
    </row>
    <row r="278" spans="1:6" ht="22.5">
      <c r="A278" s="24" t="s">
        <v>600</v>
      </c>
      <c r="B278" s="63" t="s">
        <v>334</v>
      </c>
      <c r="C278" s="26" t="s">
        <v>670</v>
      </c>
      <c r="D278" s="27">
        <v>12333039</v>
      </c>
      <c r="E278" s="64">
        <v>2867389.4</v>
      </c>
      <c r="F278" s="65">
        <f t="shared" si="4"/>
        <v>9465649.6</v>
      </c>
    </row>
    <row r="279" spans="1:6" ht="22.5">
      <c r="A279" s="24" t="s">
        <v>671</v>
      </c>
      <c r="B279" s="63" t="s">
        <v>334</v>
      </c>
      <c r="C279" s="26" t="s">
        <v>672</v>
      </c>
      <c r="D279" s="27">
        <v>8816139</v>
      </c>
      <c r="E279" s="64">
        <v>2259306</v>
      </c>
      <c r="F279" s="65">
        <f t="shared" si="4"/>
        <v>6556833</v>
      </c>
    </row>
    <row r="280" spans="1:6" ht="22.5">
      <c r="A280" s="24" t="s">
        <v>602</v>
      </c>
      <c r="B280" s="63" t="s">
        <v>334</v>
      </c>
      <c r="C280" s="26" t="s">
        <v>673</v>
      </c>
      <c r="D280" s="27">
        <v>3516900</v>
      </c>
      <c r="E280" s="64">
        <v>608083.4</v>
      </c>
      <c r="F280" s="65">
        <f t="shared" si="4"/>
        <v>2908816.6</v>
      </c>
    </row>
    <row r="281" spans="1:6" ht="12.75">
      <c r="A281" s="24" t="s">
        <v>604</v>
      </c>
      <c r="B281" s="63" t="s">
        <v>334</v>
      </c>
      <c r="C281" s="26" t="s">
        <v>674</v>
      </c>
      <c r="D281" s="27">
        <v>132000</v>
      </c>
      <c r="E281" s="64">
        <v>132000</v>
      </c>
      <c r="F281" s="65" t="str">
        <f t="shared" si="4"/>
        <v>-</v>
      </c>
    </row>
    <row r="282" spans="1:6" ht="22.5">
      <c r="A282" s="24" t="s">
        <v>465</v>
      </c>
      <c r="B282" s="63" t="s">
        <v>334</v>
      </c>
      <c r="C282" s="26" t="s">
        <v>675</v>
      </c>
      <c r="D282" s="27">
        <v>2456600</v>
      </c>
      <c r="E282" s="64">
        <v>1505000</v>
      </c>
      <c r="F282" s="65">
        <f t="shared" si="4"/>
        <v>951600</v>
      </c>
    </row>
    <row r="283" spans="1:6" ht="12.75">
      <c r="A283" s="24" t="s">
        <v>505</v>
      </c>
      <c r="B283" s="63" t="s">
        <v>334</v>
      </c>
      <c r="C283" s="26" t="s">
        <v>676</v>
      </c>
      <c r="D283" s="27">
        <v>2456600</v>
      </c>
      <c r="E283" s="64">
        <v>1505000</v>
      </c>
      <c r="F283" s="65">
        <f t="shared" si="4"/>
        <v>951600</v>
      </c>
    </row>
    <row r="284" spans="1:6" ht="45">
      <c r="A284" s="24" t="s">
        <v>507</v>
      </c>
      <c r="B284" s="63" t="s">
        <v>334</v>
      </c>
      <c r="C284" s="26" t="s">
        <v>677</v>
      </c>
      <c r="D284" s="27">
        <v>2456600</v>
      </c>
      <c r="E284" s="64">
        <v>1505000</v>
      </c>
      <c r="F284" s="65">
        <f t="shared" si="4"/>
        <v>951600</v>
      </c>
    </row>
    <row r="285" spans="1:6" ht="12.75">
      <c r="A285" s="51" t="s">
        <v>678</v>
      </c>
      <c r="B285" s="52" t="s">
        <v>334</v>
      </c>
      <c r="C285" s="53" t="s">
        <v>679</v>
      </c>
      <c r="D285" s="54">
        <v>90855174.51</v>
      </c>
      <c r="E285" s="55">
        <v>32276314.67</v>
      </c>
      <c r="F285" s="56">
        <f t="shared" si="4"/>
        <v>58578859.84</v>
      </c>
    </row>
    <row r="286" spans="1:6" ht="12.75">
      <c r="A286" s="24" t="s">
        <v>598</v>
      </c>
      <c r="B286" s="63" t="s">
        <v>334</v>
      </c>
      <c r="C286" s="26" t="s">
        <v>680</v>
      </c>
      <c r="D286" s="27">
        <v>39269900</v>
      </c>
      <c r="E286" s="64">
        <v>27100844.67</v>
      </c>
      <c r="F286" s="65">
        <f t="shared" si="4"/>
        <v>12169055.329999998</v>
      </c>
    </row>
    <row r="287" spans="1:6" ht="12.75">
      <c r="A287" s="24" t="s">
        <v>648</v>
      </c>
      <c r="B287" s="63" t="s">
        <v>334</v>
      </c>
      <c r="C287" s="26" t="s">
        <v>681</v>
      </c>
      <c r="D287" s="27">
        <v>23114500</v>
      </c>
      <c r="E287" s="64">
        <v>17035389.88</v>
      </c>
      <c r="F287" s="65">
        <f t="shared" si="4"/>
        <v>6079110.120000001</v>
      </c>
    </row>
    <row r="288" spans="1:6" ht="22.5">
      <c r="A288" s="24" t="s">
        <v>668</v>
      </c>
      <c r="B288" s="63" t="s">
        <v>334</v>
      </c>
      <c r="C288" s="26" t="s">
        <v>682</v>
      </c>
      <c r="D288" s="27">
        <v>23114500</v>
      </c>
      <c r="E288" s="64">
        <v>17035389.88</v>
      </c>
      <c r="F288" s="65">
        <f t="shared" si="4"/>
        <v>6079110.120000001</v>
      </c>
    </row>
    <row r="289" spans="1:6" ht="22.5">
      <c r="A289" s="24" t="s">
        <v>600</v>
      </c>
      <c r="B289" s="63" t="s">
        <v>334</v>
      </c>
      <c r="C289" s="26" t="s">
        <v>683</v>
      </c>
      <c r="D289" s="27">
        <v>16155400</v>
      </c>
      <c r="E289" s="64">
        <v>10065454.79</v>
      </c>
      <c r="F289" s="65">
        <f t="shared" si="4"/>
        <v>6089945.210000001</v>
      </c>
    </row>
    <row r="290" spans="1:6" ht="22.5">
      <c r="A290" s="24" t="s">
        <v>671</v>
      </c>
      <c r="B290" s="63" t="s">
        <v>334</v>
      </c>
      <c r="C290" s="26" t="s">
        <v>684</v>
      </c>
      <c r="D290" s="27">
        <v>11430100</v>
      </c>
      <c r="E290" s="64">
        <v>6657260.83</v>
      </c>
      <c r="F290" s="65">
        <f t="shared" si="4"/>
        <v>4772839.17</v>
      </c>
    </row>
    <row r="291" spans="1:6" ht="22.5">
      <c r="A291" s="24" t="s">
        <v>602</v>
      </c>
      <c r="B291" s="63" t="s">
        <v>334</v>
      </c>
      <c r="C291" s="26" t="s">
        <v>685</v>
      </c>
      <c r="D291" s="27">
        <v>4725300</v>
      </c>
      <c r="E291" s="64">
        <v>3408193.96</v>
      </c>
      <c r="F291" s="65">
        <f t="shared" si="4"/>
        <v>1317106.04</v>
      </c>
    </row>
    <row r="292" spans="1:6" ht="22.5">
      <c r="A292" s="24" t="s">
        <v>487</v>
      </c>
      <c r="B292" s="63" t="s">
        <v>334</v>
      </c>
      <c r="C292" s="26" t="s">
        <v>686</v>
      </c>
      <c r="D292" s="27">
        <v>50590374.51</v>
      </c>
      <c r="E292" s="64">
        <v>4415070</v>
      </c>
      <c r="F292" s="65">
        <f t="shared" si="4"/>
        <v>46175304.51</v>
      </c>
    </row>
    <row r="293" spans="1:6" ht="12.75">
      <c r="A293" s="24" t="s">
        <v>489</v>
      </c>
      <c r="B293" s="63" t="s">
        <v>334</v>
      </c>
      <c r="C293" s="26" t="s">
        <v>687</v>
      </c>
      <c r="D293" s="27">
        <v>50590374.51</v>
      </c>
      <c r="E293" s="64">
        <v>4415070</v>
      </c>
      <c r="F293" s="65">
        <f t="shared" si="4"/>
        <v>46175304.51</v>
      </c>
    </row>
    <row r="294" spans="1:6" ht="33.75">
      <c r="A294" s="24" t="s">
        <v>491</v>
      </c>
      <c r="B294" s="63" t="s">
        <v>334</v>
      </c>
      <c r="C294" s="26" t="s">
        <v>688</v>
      </c>
      <c r="D294" s="27">
        <v>50590374.51</v>
      </c>
      <c r="E294" s="64">
        <v>4415070</v>
      </c>
      <c r="F294" s="65">
        <f t="shared" si="4"/>
        <v>46175304.51</v>
      </c>
    </row>
    <row r="295" spans="1:6" ht="22.5">
      <c r="A295" s="24" t="s">
        <v>465</v>
      </c>
      <c r="B295" s="63" t="s">
        <v>334</v>
      </c>
      <c r="C295" s="26" t="s">
        <v>689</v>
      </c>
      <c r="D295" s="27">
        <v>994900</v>
      </c>
      <c r="E295" s="64">
        <v>760400</v>
      </c>
      <c r="F295" s="65">
        <f t="shared" si="4"/>
        <v>234500</v>
      </c>
    </row>
    <row r="296" spans="1:6" ht="12.75">
      <c r="A296" s="24" t="s">
        <v>505</v>
      </c>
      <c r="B296" s="63" t="s">
        <v>334</v>
      </c>
      <c r="C296" s="26" t="s">
        <v>690</v>
      </c>
      <c r="D296" s="27">
        <v>994900</v>
      </c>
      <c r="E296" s="64">
        <v>760400</v>
      </c>
      <c r="F296" s="65">
        <f t="shared" si="4"/>
        <v>234500</v>
      </c>
    </row>
    <row r="297" spans="1:6" ht="12.75">
      <c r="A297" s="24" t="s">
        <v>509</v>
      </c>
      <c r="B297" s="63" t="s">
        <v>334</v>
      </c>
      <c r="C297" s="26" t="s">
        <v>691</v>
      </c>
      <c r="D297" s="27">
        <v>994900</v>
      </c>
      <c r="E297" s="64">
        <v>760400</v>
      </c>
      <c r="F297" s="65">
        <f t="shared" si="4"/>
        <v>234500</v>
      </c>
    </row>
    <row r="298" spans="1:6" ht="12.75">
      <c r="A298" s="51" t="s">
        <v>692</v>
      </c>
      <c r="B298" s="52" t="s">
        <v>334</v>
      </c>
      <c r="C298" s="53" t="s">
        <v>693</v>
      </c>
      <c r="D298" s="54">
        <v>14809500</v>
      </c>
      <c r="E298" s="55">
        <v>10508959.45</v>
      </c>
      <c r="F298" s="56">
        <f t="shared" si="4"/>
        <v>4300540.550000001</v>
      </c>
    </row>
    <row r="299" spans="1:6" ht="56.25">
      <c r="A299" s="24" t="s">
        <v>338</v>
      </c>
      <c r="B299" s="63" t="s">
        <v>334</v>
      </c>
      <c r="C299" s="26" t="s">
        <v>694</v>
      </c>
      <c r="D299" s="27">
        <v>13405700</v>
      </c>
      <c r="E299" s="64">
        <v>9602261.01</v>
      </c>
      <c r="F299" s="65">
        <f t="shared" si="4"/>
        <v>3803438.99</v>
      </c>
    </row>
    <row r="300" spans="1:6" ht="22.5">
      <c r="A300" s="24" t="s">
        <v>340</v>
      </c>
      <c r="B300" s="63" t="s">
        <v>334</v>
      </c>
      <c r="C300" s="26" t="s">
        <v>695</v>
      </c>
      <c r="D300" s="27">
        <v>13405700</v>
      </c>
      <c r="E300" s="64">
        <v>9602261.01</v>
      </c>
      <c r="F300" s="65">
        <f t="shared" si="4"/>
        <v>3803438.99</v>
      </c>
    </row>
    <row r="301" spans="1:6" ht="22.5">
      <c r="A301" s="24" t="s">
        <v>342</v>
      </c>
      <c r="B301" s="63" t="s">
        <v>334</v>
      </c>
      <c r="C301" s="26" t="s">
        <v>696</v>
      </c>
      <c r="D301" s="27">
        <v>10437700</v>
      </c>
      <c r="E301" s="64">
        <v>7495629.95</v>
      </c>
      <c r="F301" s="65">
        <f t="shared" si="4"/>
        <v>2942070.05</v>
      </c>
    </row>
    <row r="302" spans="1:6" ht="33.75">
      <c r="A302" s="24" t="s">
        <v>346</v>
      </c>
      <c r="B302" s="63" t="s">
        <v>334</v>
      </c>
      <c r="C302" s="26" t="s">
        <v>697</v>
      </c>
      <c r="D302" s="27">
        <v>2968000</v>
      </c>
      <c r="E302" s="64">
        <v>2106631.06</v>
      </c>
      <c r="F302" s="65">
        <f t="shared" si="4"/>
        <v>861368.94</v>
      </c>
    </row>
    <row r="303" spans="1:6" ht="22.5">
      <c r="A303" s="24" t="s">
        <v>357</v>
      </c>
      <c r="B303" s="63" t="s">
        <v>334</v>
      </c>
      <c r="C303" s="26" t="s">
        <v>698</v>
      </c>
      <c r="D303" s="27">
        <v>700200</v>
      </c>
      <c r="E303" s="64">
        <v>367359.44</v>
      </c>
      <c r="F303" s="65">
        <f t="shared" si="4"/>
        <v>332840.56</v>
      </c>
    </row>
    <row r="304" spans="1:6" ht="22.5">
      <c r="A304" s="24" t="s">
        <v>359</v>
      </c>
      <c r="B304" s="63" t="s">
        <v>334</v>
      </c>
      <c r="C304" s="26" t="s">
        <v>699</v>
      </c>
      <c r="D304" s="27">
        <v>700200</v>
      </c>
      <c r="E304" s="64">
        <v>367359.44</v>
      </c>
      <c r="F304" s="65">
        <f t="shared" si="4"/>
        <v>332840.56</v>
      </c>
    </row>
    <row r="305" spans="1:6" ht="22.5">
      <c r="A305" s="24" t="s">
        <v>361</v>
      </c>
      <c r="B305" s="63" t="s">
        <v>334</v>
      </c>
      <c r="C305" s="26" t="s">
        <v>700</v>
      </c>
      <c r="D305" s="27">
        <v>700200</v>
      </c>
      <c r="E305" s="64">
        <v>367359.44</v>
      </c>
      <c r="F305" s="65">
        <f t="shared" si="4"/>
        <v>332840.56</v>
      </c>
    </row>
    <row r="306" spans="1:6" ht="22.5">
      <c r="A306" s="24" t="s">
        <v>465</v>
      </c>
      <c r="B306" s="63" t="s">
        <v>334</v>
      </c>
      <c r="C306" s="26" t="s">
        <v>701</v>
      </c>
      <c r="D306" s="27">
        <v>703600</v>
      </c>
      <c r="E306" s="64">
        <v>539339</v>
      </c>
      <c r="F306" s="65">
        <f t="shared" si="4"/>
        <v>164261</v>
      </c>
    </row>
    <row r="307" spans="1:6" ht="22.5">
      <c r="A307" s="24" t="s">
        <v>467</v>
      </c>
      <c r="B307" s="63" t="s">
        <v>334</v>
      </c>
      <c r="C307" s="26" t="s">
        <v>702</v>
      </c>
      <c r="D307" s="27">
        <v>703600</v>
      </c>
      <c r="E307" s="64">
        <v>539339</v>
      </c>
      <c r="F307" s="65">
        <f t="shared" si="4"/>
        <v>164261</v>
      </c>
    </row>
    <row r="308" spans="1:6" ht="33.75">
      <c r="A308" s="24" t="s">
        <v>469</v>
      </c>
      <c r="B308" s="63" t="s">
        <v>334</v>
      </c>
      <c r="C308" s="26" t="s">
        <v>703</v>
      </c>
      <c r="D308" s="27">
        <v>703600</v>
      </c>
      <c r="E308" s="64">
        <v>539339</v>
      </c>
      <c r="F308" s="65">
        <f t="shared" si="4"/>
        <v>164261</v>
      </c>
    </row>
    <row r="309" spans="1:6" ht="12.75">
      <c r="A309" s="51" t="s">
        <v>704</v>
      </c>
      <c r="B309" s="52" t="s">
        <v>334</v>
      </c>
      <c r="C309" s="53" t="s">
        <v>705</v>
      </c>
      <c r="D309" s="54">
        <v>120000</v>
      </c>
      <c r="E309" s="55">
        <v>120000</v>
      </c>
      <c r="F309" s="56" t="str">
        <f t="shared" si="4"/>
        <v>-</v>
      </c>
    </row>
    <row r="310" spans="1:6" ht="22.5">
      <c r="A310" s="24" t="s">
        <v>357</v>
      </c>
      <c r="B310" s="63" t="s">
        <v>334</v>
      </c>
      <c r="C310" s="26" t="s">
        <v>706</v>
      </c>
      <c r="D310" s="27">
        <v>120000</v>
      </c>
      <c r="E310" s="64">
        <v>120000</v>
      </c>
      <c r="F310" s="65" t="str">
        <f t="shared" si="4"/>
        <v>-</v>
      </c>
    </row>
    <row r="311" spans="1:6" ht="22.5">
      <c r="A311" s="24" t="s">
        <v>359</v>
      </c>
      <c r="B311" s="63" t="s">
        <v>334</v>
      </c>
      <c r="C311" s="26" t="s">
        <v>707</v>
      </c>
      <c r="D311" s="27">
        <v>120000</v>
      </c>
      <c r="E311" s="64">
        <v>120000</v>
      </c>
      <c r="F311" s="65" t="str">
        <f t="shared" si="4"/>
        <v>-</v>
      </c>
    </row>
    <row r="312" spans="1:6" ht="22.5">
      <c r="A312" s="24" t="s">
        <v>361</v>
      </c>
      <c r="B312" s="63" t="s">
        <v>334</v>
      </c>
      <c r="C312" s="26" t="s">
        <v>708</v>
      </c>
      <c r="D312" s="27">
        <v>120000</v>
      </c>
      <c r="E312" s="64">
        <v>120000</v>
      </c>
      <c r="F312" s="65" t="str">
        <f t="shared" si="4"/>
        <v>-</v>
      </c>
    </row>
    <row r="313" spans="1:6" ht="12.75">
      <c r="A313" s="51" t="s">
        <v>709</v>
      </c>
      <c r="B313" s="52" t="s">
        <v>334</v>
      </c>
      <c r="C313" s="53" t="s">
        <v>710</v>
      </c>
      <c r="D313" s="54">
        <v>1290000</v>
      </c>
      <c r="E313" s="55">
        <v>553248</v>
      </c>
      <c r="F313" s="56">
        <f t="shared" si="4"/>
        <v>736752</v>
      </c>
    </row>
    <row r="314" spans="1:6" ht="22.5">
      <c r="A314" s="24" t="s">
        <v>357</v>
      </c>
      <c r="B314" s="63" t="s">
        <v>334</v>
      </c>
      <c r="C314" s="26" t="s">
        <v>711</v>
      </c>
      <c r="D314" s="27">
        <v>1290000</v>
      </c>
      <c r="E314" s="64">
        <v>553248</v>
      </c>
      <c r="F314" s="65">
        <f t="shared" si="4"/>
        <v>736752</v>
      </c>
    </row>
    <row r="315" spans="1:6" ht="22.5">
      <c r="A315" s="24" t="s">
        <v>359</v>
      </c>
      <c r="B315" s="63" t="s">
        <v>334</v>
      </c>
      <c r="C315" s="26" t="s">
        <v>712</v>
      </c>
      <c r="D315" s="27">
        <v>1290000</v>
      </c>
      <c r="E315" s="64">
        <v>553248</v>
      </c>
      <c r="F315" s="65">
        <f t="shared" si="4"/>
        <v>736752</v>
      </c>
    </row>
    <row r="316" spans="1:6" ht="22.5">
      <c r="A316" s="24" t="s">
        <v>361</v>
      </c>
      <c r="B316" s="63" t="s">
        <v>334</v>
      </c>
      <c r="C316" s="26" t="s">
        <v>713</v>
      </c>
      <c r="D316" s="27">
        <v>1290000</v>
      </c>
      <c r="E316" s="64">
        <v>553248</v>
      </c>
      <c r="F316" s="65">
        <f t="shared" si="4"/>
        <v>736752</v>
      </c>
    </row>
    <row r="317" spans="1:6" ht="12.75">
      <c r="A317" s="51" t="s">
        <v>714</v>
      </c>
      <c r="B317" s="52" t="s">
        <v>334</v>
      </c>
      <c r="C317" s="53" t="s">
        <v>715</v>
      </c>
      <c r="D317" s="54">
        <v>590000</v>
      </c>
      <c r="E317" s="55">
        <v>232480</v>
      </c>
      <c r="F317" s="56">
        <f t="shared" si="4"/>
        <v>357520</v>
      </c>
    </row>
    <row r="318" spans="1:6" ht="22.5">
      <c r="A318" s="24" t="s">
        <v>357</v>
      </c>
      <c r="B318" s="63" t="s">
        <v>334</v>
      </c>
      <c r="C318" s="26" t="s">
        <v>716</v>
      </c>
      <c r="D318" s="27">
        <v>590000</v>
      </c>
      <c r="E318" s="64">
        <v>232480</v>
      </c>
      <c r="F318" s="65">
        <f t="shared" si="4"/>
        <v>357520</v>
      </c>
    </row>
    <row r="319" spans="1:6" ht="22.5">
      <c r="A319" s="24" t="s">
        <v>359</v>
      </c>
      <c r="B319" s="63" t="s">
        <v>334</v>
      </c>
      <c r="C319" s="26" t="s">
        <v>717</v>
      </c>
      <c r="D319" s="27">
        <v>590000</v>
      </c>
      <c r="E319" s="64">
        <v>232480</v>
      </c>
      <c r="F319" s="65">
        <f t="shared" si="4"/>
        <v>357520</v>
      </c>
    </row>
    <row r="320" spans="1:6" ht="22.5">
      <c r="A320" s="24" t="s">
        <v>361</v>
      </c>
      <c r="B320" s="63" t="s">
        <v>334</v>
      </c>
      <c r="C320" s="26" t="s">
        <v>718</v>
      </c>
      <c r="D320" s="27">
        <v>590000</v>
      </c>
      <c r="E320" s="64">
        <v>232480</v>
      </c>
      <c r="F320" s="65">
        <f t="shared" si="4"/>
        <v>357520</v>
      </c>
    </row>
    <row r="321" spans="1:6" ht="12.75">
      <c r="A321" s="51" t="s">
        <v>719</v>
      </c>
      <c r="B321" s="52" t="s">
        <v>334</v>
      </c>
      <c r="C321" s="53" t="s">
        <v>720</v>
      </c>
      <c r="D321" s="54">
        <v>4638000</v>
      </c>
      <c r="E321" s="55">
        <v>2819074.11</v>
      </c>
      <c r="F321" s="56">
        <f t="shared" si="4"/>
        <v>1818925.8900000001</v>
      </c>
    </row>
    <row r="322" spans="1:6" ht="56.25">
      <c r="A322" s="24" t="s">
        <v>338</v>
      </c>
      <c r="B322" s="63" t="s">
        <v>334</v>
      </c>
      <c r="C322" s="26" t="s">
        <v>721</v>
      </c>
      <c r="D322" s="27">
        <v>2598000</v>
      </c>
      <c r="E322" s="64">
        <v>1601757.03</v>
      </c>
      <c r="F322" s="65">
        <f t="shared" si="4"/>
        <v>996242.97</v>
      </c>
    </row>
    <row r="323" spans="1:6" ht="12.75">
      <c r="A323" s="24" t="s">
        <v>413</v>
      </c>
      <c r="B323" s="63" t="s">
        <v>334</v>
      </c>
      <c r="C323" s="26" t="s">
        <v>722</v>
      </c>
      <c r="D323" s="27">
        <v>2598000</v>
      </c>
      <c r="E323" s="64">
        <v>1601757.03</v>
      </c>
      <c r="F323" s="65">
        <f t="shared" si="4"/>
        <v>996242.97</v>
      </c>
    </row>
    <row r="324" spans="1:6" ht="12.75">
      <c r="A324" s="24" t="s">
        <v>415</v>
      </c>
      <c r="B324" s="63" t="s">
        <v>334</v>
      </c>
      <c r="C324" s="26" t="s">
        <v>723</v>
      </c>
      <c r="D324" s="27">
        <v>1993000</v>
      </c>
      <c r="E324" s="64">
        <v>1252415.21</v>
      </c>
      <c r="F324" s="65">
        <f t="shared" si="4"/>
        <v>740584.79</v>
      </c>
    </row>
    <row r="325" spans="1:6" ht="33.75">
      <c r="A325" s="24" t="s">
        <v>419</v>
      </c>
      <c r="B325" s="63" t="s">
        <v>334</v>
      </c>
      <c r="C325" s="26" t="s">
        <v>724</v>
      </c>
      <c r="D325" s="27">
        <v>605000</v>
      </c>
      <c r="E325" s="64">
        <v>349341.82</v>
      </c>
      <c r="F325" s="65">
        <f t="shared" si="4"/>
        <v>255658.18</v>
      </c>
    </row>
    <row r="326" spans="1:6" ht="22.5">
      <c r="A326" s="24" t="s">
        <v>357</v>
      </c>
      <c r="B326" s="63" t="s">
        <v>334</v>
      </c>
      <c r="C326" s="26" t="s">
        <v>725</v>
      </c>
      <c r="D326" s="27">
        <v>2040000</v>
      </c>
      <c r="E326" s="64">
        <v>1217317.08</v>
      </c>
      <c r="F326" s="65">
        <f t="shared" si="4"/>
        <v>822682.9199999999</v>
      </c>
    </row>
    <row r="327" spans="1:6" ht="22.5">
      <c r="A327" s="24" t="s">
        <v>359</v>
      </c>
      <c r="B327" s="63" t="s">
        <v>334</v>
      </c>
      <c r="C327" s="26" t="s">
        <v>726</v>
      </c>
      <c r="D327" s="27">
        <v>2040000</v>
      </c>
      <c r="E327" s="64">
        <v>1217317.08</v>
      </c>
      <c r="F327" s="65">
        <f t="shared" si="4"/>
        <v>822682.9199999999</v>
      </c>
    </row>
    <row r="328" spans="1:6" ht="22.5">
      <c r="A328" s="24" t="s">
        <v>361</v>
      </c>
      <c r="B328" s="63" t="s">
        <v>334</v>
      </c>
      <c r="C328" s="26" t="s">
        <v>727</v>
      </c>
      <c r="D328" s="27">
        <v>2040000</v>
      </c>
      <c r="E328" s="64">
        <v>1217317.08</v>
      </c>
      <c r="F328" s="65">
        <f t="shared" si="4"/>
        <v>822682.9199999999</v>
      </c>
    </row>
    <row r="329" spans="1:6" ht="33.75">
      <c r="A329" s="51" t="s">
        <v>728</v>
      </c>
      <c r="B329" s="52" t="s">
        <v>334</v>
      </c>
      <c r="C329" s="53" t="s">
        <v>729</v>
      </c>
      <c r="D329" s="54">
        <v>92645100</v>
      </c>
      <c r="E329" s="55">
        <v>83380590</v>
      </c>
      <c r="F329" s="56">
        <f t="shared" si="4"/>
        <v>9264510</v>
      </c>
    </row>
    <row r="330" spans="1:6" ht="12.75">
      <c r="A330" s="24" t="s">
        <v>479</v>
      </c>
      <c r="B330" s="63" t="s">
        <v>334</v>
      </c>
      <c r="C330" s="26" t="s">
        <v>730</v>
      </c>
      <c r="D330" s="27">
        <v>92645100</v>
      </c>
      <c r="E330" s="64">
        <v>83380590</v>
      </c>
      <c r="F330" s="65">
        <f t="shared" si="4"/>
        <v>9264510</v>
      </c>
    </row>
    <row r="331" spans="1:6" ht="12.75">
      <c r="A331" s="24" t="s">
        <v>731</v>
      </c>
      <c r="B331" s="63" t="s">
        <v>334</v>
      </c>
      <c r="C331" s="26" t="s">
        <v>732</v>
      </c>
      <c r="D331" s="27">
        <v>92645100</v>
      </c>
      <c r="E331" s="64">
        <v>83380590</v>
      </c>
      <c r="F331" s="65">
        <f t="shared" si="4"/>
        <v>9264510</v>
      </c>
    </row>
    <row r="332" spans="1:6" ht="12.75">
      <c r="A332" s="24" t="s">
        <v>733</v>
      </c>
      <c r="B332" s="63" t="s">
        <v>334</v>
      </c>
      <c r="C332" s="26" t="s">
        <v>734</v>
      </c>
      <c r="D332" s="27">
        <v>92645100</v>
      </c>
      <c r="E332" s="64">
        <v>83380590</v>
      </c>
      <c r="F332" s="65">
        <f t="shared" si="4"/>
        <v>9264510</v>
      </c>
    </row>
    <row r="333" spans="1:6" ht="22.5">
      <c r="A333" s="51" t="s">
        <v>735</v>
      </c>
      <c r="B333" s="52" t="s">
        <v>334</v>
      </c>
      <c r="C333" s="53" t="s">
        <v>736</v>
      </c>
      <c r="D333" s="54">
        <v>13742187</v>
      </c>
      <c r="E333" s="55">
        <v>11342187</v>
      </c>
      <c r="F333" s="56">
        <f t="shared" si="4"/>
        <v>2400000</v>
      </c>
    </row>
    <row r="334" spans="1:6" ht="12.75">
      <c r="A334" s="24" t="s">
        <v>479</v>
      </c>
      <c r="B334" s="63" t="s">
        <v>334</v>
      </c>
      <c r="C334" s="26" t="s">
        <v>737</v>
      </c>
      <c r="D334" s="27">
        <v>13742187</v>
      </c>
      <c r="E334" s="64">
        <v>11342187</v>
      </c>
      <c r="F334" s="65">
        <f t="shared" si="4"/>
        <v>2400000</v>
      </c>
    </row>
    <row r="335" spans="1:6" ht="12.75">
      <c r="A335" s="24" t="s">
        <v>296</v>
      </c>
      <c r="B335" s="63" t="s">
        <v>334</v>
      </c>
      <c r="C335" s="26" t="s">
        <v>738</v>
      </c>
      <c r="D335" s="27">
        <v>13742187</v>
      </c>
      <c r="E335" s="64">
        <v>11342187</v>
      </c>
      <c r="F335" s="65">
        <f>IF(OR(D335="-",IF(E335="-",0,E335)&gt;=IF(D335="-",0,D335)),"-",IF(D335="-",0,D335)-IF(E335="-",0,E335))</f>
        <v>2400000</v>
      </c>
    </row>
    <row r="336" spans="1:6" ht="9" customHeight="1">
      <c r="A336" s="66"/>
      <c r="B336" s="67"/>
      <c r="C336" s="68"/>
      <c r="D336" s="69"/>
      <c r="E336" s="67"/>
      <c r="F336" s="67"/>
    </row>
    <row r="337" spans="1:6" ht="13.5" customHeight="1">
      <c r="A337" s="70" t="s">
        <v>739</v>
      </c>
      <c r="B337" s="71" t="s">
        <v>740</v>
      </c>
      <c r="C337" s="72" t="s">
        <v>335</v>
      </c>
      <c r="D337" s="73">
        <v>-160174485.41</v>
      </c>
      <c r="E337" s="73">
        <v>168714029.95</v>
      </c>
      <c r="F337" s="74" t="s">
        <v>741</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V55"/>
  <sheetViews>
    <sheetView showGridLines="0" tabSelected="1" zoomScalePageLayoutView="0" workbookViewId="0" topLeftCell="A10">
      <selection activeCell="C63" sqref="C63"/>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1" t="s">
        <v>742</v>
      </c>
      <c r="B1" s="121"/>
      <c r="C1" s="121"/>
      <c r="D1" s="121"/>
      <c r="E1" s="121"/>
      <c r="F1" s="121"/>
    </row>
    <row r="2" spans="1:6" ht="12.75" customHeight="1">
      <c r="A2" s="109" t="s">
        <v>743</v>
      </c>
      <c r="B2" s="109"/>
      <c r="C2" s="109"/>
      <c r="D2" s="109"/>
      <c r="E2" s="109"/>
      <c r="F2" s="109"/>
    </row>
    <row r="3" spans="1:6" ht="9" customHeight="1">
      <c r="A3" s="5"/>
      <c r="B3" s="75"/>
      <c r="C3" s="43"/>
      <c r="D3" s="9"/>
      <c r="E3" s="9"/>
      <c r="F3" s="43"/>
    </row>
    <row r="4" spans="1:6" ht="13.5" customHeight="1">
      <c r="A4" s="103" t="s">
        <v>22</v>
      </c>
      <c r="B4" s="97" t="s">
        <v>23</v>
      </c>
      <c r="C4" s="114" t="s">
        <v>744</v>
      </c>
      <c r="D4" s="100" t="s">
        <v>25</v>
      </c>
      <c r="E4" s="100" t="s">
        <v>26</v>
      </c>
      <c r="F4" s="106" t="s">
        <v>27</v>
      </c>
    </row>
    <row r="5" spans="1:6" ht="4.5" customHeight="1">
      <c r="A5" s="104"/>
      <c r="B5" s="98"/>
      <c r="C5" s="115"/>
      <c r="D5" s="101"/>
      <c r="E5" s="101"/>
      <c r="F5" s="107"/>
    </row>
    <row r="6" spans="1:6" ht="6" customHeight="1">
      <c r="A6" s="104"/>
      <c r="B6" s="98"/>
      <c r="C6" s="115"/>
      <c r="D6" s="101"/>
      <c r="E6" s="101"/>
      <c r="F6" s="107"/>
    </row>
    <row r="7" spans="1:6" ht="4.5" customHeight="1">
      <c r="A7" s="104"/>
      <c r="B7" s="98"/>
      <c r="C7" s="115"/>
      <c r="D7" s="101"/>
      <c r="E7" s="101"/>
      <c r="F7" s="107"/>
    </row>
    <row r="8" spans="1:6" ht="6" customHeight="1">
      <c r="A8" s="104"/>
      <c r="B8" s="98"/>
      <c r="C8" s="115"/>
      <c r="D8" s="101"/>
      <c r="E8" s="101"/>
      <c r="F8" s="107"/>
    </row>
    <row r="9" spans="1:6" ht="6" customHeight="1">
      <c r="A9" s="104"/>
      <c r="B9" s="98"/>
      <c r="C9" s="115"/>
      <c r="D9" s="101"/>
      <c r="E9" s="101"/>
      <c r="F9" s="107"/>
    </row>
    <row r="10" spans="1:6" ht="18" customHeight="1">
      <c r="A10" s="105"/>
      <c r="B10" s="99"/>
      <c r="C10" s="122"/>
      <c r="D10" s="102"/>
      <c r="E10" s="102"/>
      <c r="F10" s="108"/>
    </row>
    <row r="11" spans="1:6" ht="13.5" customHeight="1" thickBot="1">
      <c r="A11" s="18">
        <v>1</v>
      </c>
      <c r="B11" s="19">
        <v>2</v>
      </c>
      <c r="C11" s="20">
        <v>3</v>
      </c>
      <c r="D11" s="21" t="s">
        <v>28</v>
      </c>
      <c r="E11" s="50" t="s">
        <v>29</v>
      </c>
      <c r="F11" s="23" t="s">
        <v>30</v>
      </c>
    </row>
    <row r="12" spans="1:6" ht="22.5">
      <c r="A12" s="78" t="s">
        <v>772</v>
      </c>
      <c r="B12" s="79" t="s">
        <v>745</v>
      </c>
      <c r="C12" s="80" t="s">
        <v>773</v>
      </c>
      <c r="D12" s="91">
        <v>160174485.41</v>
      </c>
      <c r="E12" s="91">
        <v>-168714029.95</v>
      </c>
      <c r="F12" s="76">
        <f>D12-E12</f>
        <v>328888515.36</v>
      </c>
    </row>
    <row r="13" spans="1:6" ht="12.75">
      <c r="A13" s="81" t="s">
        <v>774</v>
      </c>
      <c r="B13" s="82"/>
      <c r="C13" s="83"/>
      <c r="D13" s="83"/>
      <c r="E13" s="93"/>
      <c r="F13" s="77"/>
    </row>
    <row r="14" spans="1:6" ht="12.75">
      <c r="A14" s="84" t="s">
        <v>775</v>
      </c>
      <c r="B14" s="85" t="s">
        <v>746</v>
      </c>
      <c r="C14" s="86" t="s">
        <v>773</v>
      </c>
      <c r="D14" s="92">
        <v>60000000</v>
      </c>
      <c r="E14" s="92" t="s">
        <v>87</v>
      </c>
      <c r="F14" s="94">
        <v>60000000</v>
      </c>
    </row>
    <row r="15" spans="1:6" ht="12.75">
      <c r="A15" s="87" t="s">
        <v>747</v>
      </c>
      <c r="B15" s="82"/>
      <c r="C15" s="83"/>
      <c r="D15" s="83"/>
      <c r="E15" s="83"/>
      <c r="F15" s="77"/>
    </row>
    <row r="16" spans="1:6" ht="22.5">
      <c r="A16" s="88" t="s">
        <v>776</v>
      </c>
      <c r="B16" s="89" t="s">
        <v>746</v>
      </c>
      <c r="C16" s="90" t="s">
        <v>777</v>
      </c>
      <c r="D16" s="92">
        <v>60000000</v>
      </c>
      <c r="E16" s="92" t="s">
        <v>87</v>
      </c>
      <c r="F16" s="94">
        <v>60000000</v>
      </c>
    </row>
    <row r="17" spans="1:6" ht="22.5">
      <c r="A17" s="88" t="s">
        <v>778</v>
      </c>
      <c r="B17" s="89" t="s">
        <v>746</v>
      </c>
      <c r="C17" s="90" t="s">
        <v>779</v>
      </c>
      <c r="D17" s="92">
        <v>60000000</v>
      </c>
      <c r="E17" s="92" t="s">
        <v>87</v>
      </c>
      <c r="F17" s="94">
        <v>60000000</v>
      </c>
    </row>
    <row r="18" spans="1:6" ht="33.75">
      <c r="A18" s="88" t="s">
        <v>780</v>
      </c>
      <c r="B18" s="89" t="s">
        <v>746</v>
      </c>
      <c r="C18" s="90" t="s">
        <v>781</v>
      </c>
      <c r="D18" s="92">
        <v>60000000</v>
      </c>
      <c r="E18" s="92" t="s">
        <v>87</v>
      </c>
      <c r="F18" s="94">
        <v>60000000</v>
      </c>
    </row>
    <row r="19" spans="1:6" ht="22.5">
      <c r="A19" s="88" t="s">
        <v>782</v>
      </c>
      <c r="B19" s="89" t="s">
        <v>746</v>
      </c>
      <c r="C19" s="90" t="s">
        <v>783</v>
      </c>
      <c r="D19" s="92" t="s">
        <v>87</v>
      </c>
      <c r="E19" s="92" t="s">
        <v>87</v>
      </c>
      <c r="F19" s="56"/>
    </row>
    <row r="20" spans="1:6" ht="33.75">
      <c r="A20" s="88" t="s">
        <v>784</v>
      </c>
      <c r="B20" s="89" t="s">
        <v>746</v>
      </c>
      <c r="C20" s="90" t="s">
        <v>785</v>
      </c>
      <c r="D20" s="92" t="s">
        <v>87</v>
      </c>
      <c r="E20" s="92" t="s">
        <v>87</v>
      </c>
      <c r="F20" s="77"/>
    </row>
    <row r="21" spans="1:6" ht="33.75">
      <c r="A21" s="88" t="s">
        <v>786</v>
      </c>
      <c r="B21" s="89" t="s">
        <v>746</v>
      </c>
      <c r="C21" s="90" t="s">
        <v>787</v>
      </c>
      <c r="D21" s="92" t="s">
        <v>87</v>
      </c>
      <c r="E21" s="92" t="s">
        <v>87</v>
      </c>
      <c r="F21" s="76"/>
    </row>
    <row r="22" spans="1:6" ht="45">
      <c r="A22" s="88" t="s">
        <v>788</v>
      </c>
      <c r="B22" s="89" t="s">
        <v>746</v>
      </c>
      <c r="C22" s="90" t="s">
        <v>789</v>
      </c>
      <c r="D22" s="92" t="s">
        <v>87</v>
      </c>
      <c r="E22" s="92" t="s">
        <v>87</v>
      </c>
      <c r="F22" s="76"/>
    </row>
    <row r="23" spans="1:6" ht="45">
      <c r="A23" s="88" t="s">
        <v>790</v>
      </c>
      <c r="B23" s="89" t="s">
        <v>746</v>
      </c>
      <c r="C23" s="90" t="s">
        <v>791</v>
      </c>
      <c r="D23" s="92" t="s">
        <v>87</v>
      </c>
      <c r="E23" s="92" t="s">
        <v>87</v>
      </c>
      <c r="F23" s="76"/>
    </row>
    <row r="24" spans="1:6" ht="45">
      <c r="A24" s="88" t="s">
        <v>792</v>
      </c>
      <c r="B24" s="89" t="s">
        <v>746</v>
      </c>
      <c r="C24" s="90" t="s">
        <v>793</v>
      </c>
      <c r="D24" s="92" t="s">
        <v>87</v>
      </c>
      <c r="E24" s="92" t="s">
        <v>87</v>
      </c>
      <c r="F24" s="65"/>
    </row>
    <row r="25" spans="1:6" ht="22.5">
      <c r="A25" s="88" t="s">
        <v>794</v>
      </c>
      <c r="B25" s="89" t="s">
        <v>746</v>
      </c>
      <c r="C25" s="90" t="s">
        <v>795</v>
      </c>
      <c r="D25" s="92" t="s">
        <v>87</v>
      </c>
      <c r="E25" s="92" t="s">
        <v>87</v>
      </c>
      <c r="F25" s="76"/>
    </row>
    <row r="26" spans="1:6" ht="22.5">
      <c r="A26" s="88" t="s">
        <v>796</v>
      </c>
      <c r="B26" s="89" t="s">
        <v>746</v>
      </c>
      <c r="C26" s="90" t="s">
        <v>797</v>
      </c>
      <c r="D26" s="92" t="s">
        <v>87</v>
      </c>
      <c r="E26" s="92" t="s">
        <v>87</v>
      </c>
      <c r="F26" s="65"/>
    </row>
    <row r="27" spans="1:6" ht="12.75" customHeight="1">
      <c r="A27" s="88" t="s">
        <v>798</v>
      </c>
      <c r="B27" s="89" t="s">
        <v>746</v>
      </c>
      <c r="C27" s="90" t="s">
        <v>799</v>
      </c>
      <c r="D27" s="92">
        <v>500000</v>
      </c>
      <c r="E27" s="92" t="s">
        <v>87</v>
      </c>
      <c r="F27" s="94">
        <v>500000</v>
      </c>
    </row>
    <row r="28" spans="1:6" ht="12.75" customHeight="1">
      <c r="A28" s="88" t="s">
        <v>800</v>
      </c>
      <c r="B28" s="89" t="s">
        <v>746</v>
      </c>
      <c r="C28" s="90" t="s">
        <v>801</v>
      </c>
      <c r="D28" s="92">
        <v>500000</v>
      </c>
      <c r="E28" s="92" t="s">
        <v>87</v>
      </c>
      <c r="F28" s="94">
        <v>500000</v>
      </c>
    </row>
    <row r="29" spans="1:6" ht="12.75" customHeight="1">
      <c r="A29" s="88" t="s">
        <v>802</v>
      </c>
      <c r="B29" s="89" t="s">
        <v>746</v>
      </c>
      <c r="C29" s="90" t="s">
        <v>803</v>
      </c>
      <c r="D29" s="92">
        <v>500000</v>
      </c>
      <c r="E29" s="92" t="s">
        <v>87</v>
      </c>
      <c r="F29" s="94">
        <v>500000</v>
      </c>
    </row>
    <row r="30" spans="1:6" ht="12.75" customHeight="1">
      <c r="A30" s="88" t="s">
        <v>804</v>
      </c>
      <c r="B30" s="89" t="s">
        <v>746</v>
      </c>
      <c r="C30" s="90" t="s">
        <v>805</v>
      </c>
      <c r="D30" s="92">
        <v>-500000</v>
      </c>
      <c r="E30" s="92" t="s">
        <v>87</v>
      </c>
      <c r="F30" s="94">
        <v>-500000</v>
      </c>
    </row>
    <row r="31" spans="1:6" ht="12.75" customHeight="1">
      <c r="A31" s="88" t="s">
        <v>806</v>
      </c>
      <c r="B31" s="89" t="s">
        <v>746</v>
      </c>
      <c r="C31" s="90" t="s">
        <v>807</v>
      </c>
      <c r="D31" s="92">
        <v>-500000</v>
      </c>
      <c r="E31" s="92" t="s">
        <v>87</v>
      </c>
      <c r="F31" s="94">
        <v>-500000</v>
      </c>
    </row>
    <row r="32" spans="1:6" ht="12.75" customHeight="1">
      <c r="A32" s="88" t="s">
        <v>808</v>
      </c>
      <c r="B32" s="89" t="s">
        <v>746</v>
      </c>
      <c r="C32" s="90" t="s">
        <v>809</v>
      </c>
      <c r="D32" s="92">
        <v>-500000</v>
      </c>
      <c r="E32" s="92" t="s">
        <v>87</v>
      </c>
      <c r="F32" s="94">
        <v>-500000</v>
      </c>
    </row>
    <row r="33" spans="1:6" ht="12.75" customHeight="1">
      <c r="A33" s="84" t="s">
        <v>810</v>
      </c>
      <c r="B33" s="85" t="s">
        <v>748</v>
      </c>
      <c r="C33" s="86" t="s">
        <v>773</v>
      </c>
      <c r="D33" s="92" t="s">
        <v>87</v>
      </c>
      <c r="E33" s="92" t="s">
        <v>87</v>
      </c>
      <c r="F33" s="92"/>
    </row>
    <row r="34" spans="1:6" ht="12.75" customHeight="1">
      <c r="A34" s="87" t="s">
        <v>747</v>
      </c>
      <c r="B34" s="82"/>
      <c r="C34" s="83"/>
      <c r="D34" s="83"/>
      <c r="E34" s="83"/>
      <c r="F34" s="83"/>
    </row>
    <row r="35" spans="1:6" ht="12.75" customHeight="1">
      <c r="A35" s="84" t="s">
        <v>811</v>
      </c>
      <c r="B35" s="85" t="s">
        <v>749</v>
      </c>
      <c r="C35" s="86" t="s">
        <v>773</v>
      </c>
      <c r="D35" s="92">
        <v>100174485.41</v>
      </c>
      <c r="E35" s="92">
        <v>-168714029.95</v>
      </c>
      <c r="F35" s="92">
        <f aca="true" t="shared" si="0" ref="F35:F40">D35-E35</f>
        <v>268888515.36</v>
      </c>
    </row>
    <row r="36" spans="1:6" ht="12.75" customHeight="1">
      <c r="A36" s="88" t="s">
        <v>812</v>
      </c>
      <c r="B36" s="89" t="s">
        <v>749</v>
      </c>
      <c r="C36" s="90" t="s">
        <v>813</v>
      </c>
      <c r="D36" s="92">
        <v>100174485.41</v>
      </c>
      <c r="E36" s="92">
        <v>-168714029.95</v>
      </c>
      <c r="F36" s="94">
        <f t="shared" si="0"/>
        <v>268888515.36</v>
      </c>
    </row>
    <row r="37" spans="1:6" ht="12.75" customHeight="1">
      <c r="A37" s="84" t="s">
        <v>750</v>
      </c>
      <c r="B37" s="85" t="s">
        <v>751</v>
      </c>
      <c r="C37" s="86" t="s">
        <v>773</v>
      </c>
      <c r="D37" s="92">
        <v>-1843411099.61</v>
      </c>
      <c r="E37" s="92">
        <v>-1407733958.83</v>
      </c>
      <c r="F37" s="94">
        <f t="shared" si="0"/>
        <v>-435677140.78</v>
      </c>
    </row>
    <row r="38" spans="1:6" ht="12.75" customHeight="1">
      <c r="A38" s="88" t="s">
        <v>814</v>
      </c>
      <c r="B38" s="89" t="s">
        <v>751</v>
      </c>
      <c r="C38" s="90" t="s">
        <v>815</v>
      </c>
      <c r="D38" s="92">
        <v>-1843411099.61</v>
      </c>
      <c r="E38" s="92">
        <v>-1407733958.83</v>
      </c>
      <c r="F38" s="94">
        <f t="shared" si="0"/>
        <v>-435677140.78</v>
      </c>
    </row>
    <row r="39" spans="1:6" ht="12.75" customHeight="1">
      <c r="A39" s="88" t="s">
        <v>816</v>
      </c>
      <c r="B39" s="89" t="s">
        <v>751</v>
      </c>
      <c r="C39" s="90" t="s">
        <v>817</v>
      </c>
      <c r="D39" s="92">
        <v>-1843411099.61</v>
      </c>
      <c r="E39" s="92">
        <v>-1407733958.83</v>
      </c>
      <c r="F39" s="94">
        <f t="shared" si="0"/>
        <v>-435677140.78</v>
      </c>
    </row>
    <row r="40" spans="1:6" ht="12.75" customHeight="1">
      <c r="A40" s="88" t="s">
        <v>818</v>
      </c>
      <c r="B40" s="89" t="s">
        <v>751</v>
      </c>
      <c r="C40" s="90" t="s">
        <v>819</v>
      </c>
      <c r="D40" s="92">
        <v>-1843411099.61</v>
      </c>
      <c r="E40" s="92">
        <v>-1407733958.83</v>
      </c>
      <c r="F40" s="94">
        <f t="shared" si="0"/>
        <v>-435677140.78</v>
      </c>
    </row>
    <row r="41" spans="1:6" ht="12.75" customHeight="1">
      <c r="A41" s="88" t="s">
        <v>820</v>
      </c>
      <c r="B41" s="89" t="s">
        <v>751</v>
      </c>
      <c r="C41" s="90" t="s">
        <v>821</v>
      </c>
      <c r="D41" s="92" t="s">
        <v>87</v>
      </c>
      <c r="E41" s="92" t="s">
        <v>87</v>
      </c>
      <c r="F41" s="92"/>
    </row>
    <row r="42" spans="1:6" ht="12.75" customHeight="1">
      <c r="A42" s="84" t="s">
        <v>752</v>
      </c>
      <c r="B42" s="85" t="s">
        <v>753</v>
      </c>
      <c r="C42" s="86" t="s">
        <v>773</v>
      </c>
      <c r="D42" s="92">
        <v>1943585585.02</v>
      </c>
      <c r="E42" s="92">
        <v>1239019928.88</v>
      </c>
      <c r="F42" s="94">
        <f>D42-E42</f>
        <v>704565656.1399999</v>
      </c>
    </row>
    <row r="43" spans="1:6" ht="12.75" customHeight="1">
      <c r="A43" s="88" t="s">
        <v>822</v>
      </c>
      <c r="B43" s="89" t="s">
        <v>753</v>
      </c>
      <c r="C43" s="90" t="s">
        <v>823</v>
      </c>
      <c r="D43" s="92">
        <v>1943585585.02</v>
      </c>
      <c r="E43" s="92">
        <v>1239019928.88</v>
      </c>
      <c r="F43" s="94">
        <f>D43-E43</f>
        <v>704565656.1399999</v>
      </c>
    </row>
    <row r="44" spans="1:6" ht="12.75" customHeight="1">
      <c r="A44" s="88" t="s">
        <v>824</v>
      </c>
      <c r="B44" s="89" t="s">
        <v>753</v>
      </c>
      <c r="C44" s="90" t="s">
        <v>825</v>
      </c>
      <c r="D44" s="92">
        <v>1943585585.02</v>
      </c>
      <c r="E44" s="92">
        <v>1239019928.88</v>
      </c>
      <c r="F44" s="94">
        <f>D44-E44</f>
        <v>704565656.1399999</v>
      </c>
    </row>
    <row r="45" spans="1:6" ht="12.75" customHeight="1">
      <c r="A45" s="88" t="s">
        <v>826</v>
      </c>
      <c r="B45" s="89" t="s">
        <v>753</v>
      </c>
      <c r="C45" s="90" t="s">
        <v>827</v>
      </c>
      <c r="D45" s="92">
        <v>1943585585.02</v>
      </c>
      <c r="E45" s="92">
        <v>1239019928.88</v>
      </c>
      <c r="F45" s="94">
        <f>D45-E45</f>
        <v>704565656.1399999</v>
      </c>
    </row>
    <row r="49" spans="1:5" ht="12.75" customHeight="1">
      <c r="A49" s="96" t="s">
        <v>828</v>
      </c>
      <c r="B49" s="95"/>
      <c r="C49" s="95"/>
      <c r="D49" s="95"/>
      <c r="E49" s="95"/>
    </row>
    <row r="51" spans="1:256" ht="12.75" customHeight="1">
      <c r="A51" s="96" t="s">
        <v>831</v>
      </c>
      <c r="B51" s="95"/>
      <c r="C51" s="95"/>
      <c r="D51" s="95"/>
      <c r="E51" s="95"/>
      <c r="F51" s="96"/>
      <c r="G51" s="95"/>
      <c r="H51" s="95"/>
      <c r="I51" s="95"/>
      <c r="J51" s="95"/>
      <c r="K51" s="96"/>
      <c r="L51" s="95"/>
      <c r="M51" s="95"/>
      <c r="N51" s="95"/>
      <c r="O51" s="95"/>
      <c r="P51" s="96"/>
      <c r="Q51" s="95"/>
      <c r="R51" s="95"/>
      <c r="S51" s="95"/>
      <c r="T51" s="95"/>
      <c r="U51" s="96"/>
      <c r="V51" s="95"/>
      <c r="W51" s="95"/>
      <c r="X51" s="95"/>
      <c r="Y51" s="95"/>
      <c r="Z51" s="96"/>
      <c r="AA51" s="95"/>
      <c r="AB51" s="95"/>
      <c r="AC51" s="95"/>
      <c r="AD51" s="95"/>
      <c r="AE51" s="96"/>
      <c r="AF51" s="95"/>
      <c r="AG51" s="95"/>
      <c r="AH51" s="95"/>
      <c r="AI51" s="95"/>
      <c r="AJ51" s="96"/>
      <c r="AK51" s="95"/>
      <c r="AL51" s="95"/>
      <c r="AM51" s="95"/>
      <c r="AN51" s="95"/>
      <c r="AO51" s="96"/>
      <c r="AP51" s="95"/>
      <c r="AQ51" s="95"/>
      <c r="AR51" s="95"/>
      <c r="AS51" s="95"/>
      <c r="AT51" s="96"/>
      <c r="AU51" s="95"/>
      <c r="AV51" s="95"/>
      <c r="AW51" s="95"/>
      <c r="AX51" s="95"/>
      <c r="AY51" s="96"/>
      <c r="AZ51" s="95"/>
      <c r="BA51" s="95"/>
      <c r="BB51" s="95"/>
      <c r="BC51" s="95"/>
      <c r="BD51" s="96"/>
      <c r="BE51" s="95"/>
      <c r="BF51" s="95"/>
      <c r="BG51" s="95"/>
      <c r="BH51" s="95"/>
      <c r="BI51" s="96"/>
      <c r="BJ51" s="95"/>
      <c r="BK51" s="95"/>
      <c r="BL51" s="95"/>
      <c r="BM51" s="95"/>
      <c r="BN51" s="96"/>
      <c r="BO51" s="95"/>
      <c r="BP51" s="95"/>
      <c r="BQ51" s="95"/>
      <c r="BR51" s="95"/>
      <c r="BS51" s="96"/>
      <c r="BT51" s="95"/>
      <c r="BU51" s="95"/>
      <c r="BV51" s="95"/>
      <c r="BW51" s="95"/>
      <c r="BX51" s="96"/>
      <c r="BY51" s="95"/>
      <c r="BZ51" s="95"/>
      <c r="CA51" s="95"/>
      <c r="CB51" s="95"/>
      <c r="CC51" s="96"/>
      <c r="CD51" s="95"/>
      <c r="CE51" s="95"/>
      <c r="CF51" s="95"/>
      <c r="CG51" s="95"/>
      <c r="CH51" s="96"/>
      <c r="CI51" s="95"/>
      <c r="CJ51" s="95"/>
      <c r="CK51" s="95"/>
      <c r="CL51" s="95"/>
      <c r="CM51" s="96"/>
      <c r="CN51" s="95"/>
      <c r="CO51" s="95"/>
      <c r="CP51" s="95"/>
      <c r="CQ51" s="95"/>
      <c r="CR51" s="96"/>
      <c r="CS51" s="95"/>
      <c r="CT51" s="95"/>
      <c r="CU51" s="95"/>
      <c r="CV51" s="95"/>
      <c r="CW51" s="96"/>
      <c r="CX51" s="95"/>
      <c r="CY51" s="95"/>
      <c r="CZ51" s="95"/>
      <c r="DA51" s="95"/>
      <c r="DB51" s="96"/>
      <c r="DC51" s="95"/>
      <c r="DD51" s="95"/>
      <c r="DE51" s="95"/>
      <c r="DF51" s="95"/>
      <c r="DG51" s="96"/>
      <c r="DH51" s="95"/>
      <c r="DI51" s="95"/>
      <c r="DJ51" s="95"/>
      <c r="DK51" s="95"/>
      <c r="DL51" s="96"/>
      <c r="DM51" s="95"/>
      <c r="DN51" s="95"/>
      <c r="DO51" s="95"/>
      <c r="DP51" s="95"/>
      <c r="DQ51" s="96"/>
      <c r="DR51" s="95"/>
      <c r="DS51" s="95"/>
      <c r="DT51" s="95"/>
      <c r="DU51" s="95"/>
      <c r="DV51" s="96"/>
      <c r="DW51" s="95"/>
      <c r="DX51" s="95"/>
      <c r="DY51" s="95"/>
      <c r="DZ51" s="95"/>
      <c r="EA51" s="96"/>
      <c r="EB51" s="95"/>
      <c r="EC51" s="95"/>
      <c r="ED51" s="95"/>
      <c r="EE51" s="95"/>
      <c r="EF51" s="96"/>
      <c r="EG51" s="95"/>
      <c r="EH51" s="95"/>
      <c r="EI51" s="95"/>
      <c r="EJ51" s="95"/>
      <c r="EK51" s="96"/>
      <c r="EL51" s="95"/>
      <c r="EM51" s="95"/>
      <c r="EN51" s="95"/>
      <c r="EO51" s="95"/>
      <c r="EP51" s="96"/>
      <c r="EQ51" s="95"/>
      <c r="ER51" s="95"/>
      <c r="ES51" s="95"/>
      <c r="ET51" s="95"/>
      <c r="EU51" s="96"/>
      <c r="EV51" s="95"/>
      <c r="EW51" s="95"/>
      <c r="EX51" s="95"/>
      <c r="EY51" s="95"/>
      <c r="EZ51" s="96"/>
      <c r="FA51" s="95"/>
      <c r="FB51" s="95"/>
      <c r="FC51" s="95"/>
      <c r="FD51" s="95"/>
      <c r="FE51" s="96"/>
      <c r="FF51" s="95"/>
      <c r="FG51" s="95"/>
      <c r="FH51" s="95"/>
      <c r="FI51" s="95"/>
      <c r="FJ51" s="96"/>
      <c r="FK51" s="95"/>
      <c r="FL51" s="95"/>
      <c r="FM51" s="95"/>
      <c r="FN51" s="95"/>
      <c r="FO51" s="96"/>
      <c r="FP51" s="95"/>
      <c r="FQ51" s="95"/>
      <c r="FR51" s="95"/>
      <c r="FS51" s="95"/>
      <c r="FT51" s="96"/>
      <c r="FU51" s="95"/>
      <c r="FV51" s="95"/>
      <c r="FW51" s="95"/>
      <c r="FX51" s="95"/>
      <c r="FY51" s="96"/>
      <c r="FZ51" s="95"/>
      <c r="GA51" s="95"/>
      <c r="GB51" s="95"/>
      <c r="GC51" s="95"/>
      <c r="GD51" s="96"/>
      <c r="GE51" s="95"/>
      <c r="GF51" s="95"/>
      <c r="GG51" s="95"/>
      <c r="GH51" s="95"/>
      <c r="GI51" s="96"/>
      <c r="GJ51" s="95"/>
      <c r="GK51" s="95"/>
      <c r="GL51" s="95"/>
      <c r="GM51" s="95"/>
      <c r="GN51" s="96"/>
      <c r="GO51" s="95"/>
      <c r="GP51" s="95"/>
      <c r="GQ51" s="95"/>
      <c r="GR51" s="95"/>
      <c r="GS51" s="96"/>
      <c r="GT51" s="95"/>
      <c r="GU51" s="95"/>
      <c r="GV51" s="95"/>
      <c r="GW51" s="95"/>
      <c r="GX51" s="96"/>
      <c r="GY51" s="95"/>
      <c r="GZ51" s="95"/>
      <c r="HA51" s="95"/>
      <c r="HB51" s="95"/>
      <c r="HC51" s="96"/>
      <c r="HD51" s="95"/>
      <c r="HE51" s="95"/>
      <c r="HF51" s="95"/>
      <c r="HG51" s="95"/>
      <c r="HH51" s="96"/>
      <c r="HI51" s="95"/>
      <c r="HJ51" s="95"/>
      <c r="HK51" s="95"/>
      <c r="HL51" s="95"/>
      <c r="HM51" s="96"/>
      <c r="HN51" s="95"/>
      <c r="HO51" s="95"/>
      <c r="HP51" s="95"/>
      <c r="HQ51" s="95"/>
      <c r="HR51" s="96"/>
      <c r="HS51" s="95"/>
      <c r="HT51" s="95"/>
      <c r="HU51" s="95"/>
      <c r="HV51" s="95"/>
      <c r="HW51" s="96"/>
      <c r="HX51" s="95"/>
      <c r="HY51" s="95"/>
      <c r="HZ51" s="95"/>
      <c r="IA51" s="95"/>
      <c r="IB51" s="96"/>
      <c r="IC51" s="95"/>
      <c r="ID51" s="95"/>
      <c r="IE51" s="95"/>
      <c r="IF51" s="95"/>
      <c r="IG51" s="96"/>
      <c r="IH51" s="95"/>
      <c r="II51" s="95"/>
      <c r="IJ51" s="95"/>
      <c r="IK51" s="95"/>
      <c r="IL51" s="96"/>
      <c r="IM51" s="95"/>
      <c r="IN51" s="95"/>
      <c r="IO51" s="95"/>
      <c r="IP51" s="95"/>
      <c r="IQ51" s="96"/>
      <c r="IR51" s="95"/>
      <c r="IS51" s="95"/>
      <c r="IT51" s="95"/>
      <c r="IU51" s="95"/>
      <c r="IV51" s="96"/>
    </row>
    <row r="52" spans="1:256" ht="12.75" customHeight="1">
      <c r="A52" s="96"/>
      <c r="B52" s="95"/>
      <c r="C52" s="95"/>
      <c r="D52" s="95"/>
      <c r="E52" s="95"/>
      <c r="F52" s="96"/>
      <c r="G52" s="95"/>
      <c r="H52" s="95"/>
      <c r="I52" s="95"/>
      <c r="J52" s="95"/>
      <c r="K52" s="96"/>
      <c r="L52" s="95"/>
      <c r="M52" s="95"/>
      <c r="N52" s="95"/>
      <c r="O52" s="95"/>
      <c r="P52" s="96"/>
      <c r="Q52" s="95"/>
      <c r="R52" s="95"/>
      <c r="S52" s="95"/>
      <c r="T52" s="95"/>
      <c r="U52" s="96"/>
      <c r="V52" s="95"/>
      <c r="W52" s="95"/>
      <c r="X52" s="95"/>
      <c r="Y52" s="95"/>
      <c r="Z52" s="96"/>
      <c r="AA52" s="95"/>
      <c r="AB52" s="95"/>
      <c r="AC52" s="95"/>
      <c r="AD52" s="95"/>
      <c r="AE52" s="96"/>
      <c r="AF52" s="95"/>
      <c r="AG52" s="95"/>
      <c r="AH52" s="95"/>
      <c r="AI52" s="95"/>
      <c r="AJ52" s="96"/>
      <c r="AK52" s="95"/>
      <c r="AL52" s="95"/>
      <c r="AM52" s="95"/>
      <c r="AN52" s="95"/>
      <c r="AO52" s="96"/>
      <c r="AP52" s="95"/>
      <c r="AQ52" s="95"/>
      <c r="AR52" s="95"/>
      <c r="AS52" s="95"/>
      <c r="AT52" s="96"/>
      <c r="AU52" s="95"/>
      <c r="AV52" s="95"/>
      <c r="AW52" s="95"/>
      <c r="AX52" s="95"/>
      <c r="AY52" s="96"/>
      <c r="AZ52" s="95"/>
      <c r="BA52" s="95"/>
      <c r="BB52" s="95"/>
      <c r="BC52" s="95"/>
      <c r="BD52" s="96"/>
      <c r="BE52" s="95"/>
      <c r="BF52" s="95"/>
      <c r="BG52" s="95"/>
      <c r="BH52" s="95"/>
      <c r="BI52" s="96"/>
      <c r="BJ52" s="95"/>
      <c r="BK52" s="95"/>
      <c r="BL52" s="95"/>
      <c r="BM52" s="95"/>
      <c r="BN52" s="96"/>
      <c r="BO52" s="95"/>
      <c r="BP52" s="95"/>
      <c r="BQ52" s="95"/>
      <c r="BR52" s="95"/>
      <c r="BS52" s="96"/>
      <c r="BT52" s="95"/>
      <c r="BU52" s="95"/>
      <c r="BV52" s="95"/>
      <c r="BW52" s="95"/>
      <c r="BX52" s="96"/>
      <c r="BY52" s="95"/>
      <c r="BZ52" s="95"/>
      <c r="CA52" s="95"/>
      <c r="CB52" s="95"/>
      <c r="CC52" s="96"/>
      <c r="CD52" s="95"/>
      <c r="CE52" s="95"/>
      <c r="CF52" s="95"/>
      <c r="CG52" s="95"/>
      <c r="CH52" s="96"/>
      <c r="CI52" s="95"/>
      <c r="CJ52" s="95"/>
      <c r="CK52" s="95"/>
      <c r="CL52" s="95"/>
      <c r="CM52" s="96"/>
      <c r="CN52" s="95"/>
      <c r="CO52" s="95"/>
      <c r="CP52" s="95"/>
      <c r="CQ52" s="95"/>
      <c r="CR52" s="96"/>
      <c r="CS52" s="95"/>
      <c r="CT52" s="95"/>
      <c r="CU52" s="95"/>
      <c r="CV52" s="95"/>
      <c r="CW52" s="96"/>
      <c r="CX52" s="95"/>
      <c r="CY52" s="95"/>
      <c r="CZ52" s="95"/>
      <c r="DA52" s="95"/>
      <c r="DB52" s="96"/>
      <c r="DC52" s="95"/>
      <c r="DD52" s="95"/>
      <c r="DE52" s="95"/>
      <c r="DF52" s="95"/>
      <c r="DG52" s="96"/>
      <c r="DH52" s="95"/>
      <c r="DI52" s="95"/>
      <c r="DJ52" s="95"/>
      <c r="DK52" s="95"/>
      <c r="DL52" s="96"/>
      <c r="DM52" s="95"/>
      <c r="DN52" s="95"/>
      <c r="DO52" s="95"/>
      <c r="DP52" s="95"/>
      <c r="DQ52" s="96"/>
      <c r="DR52" s="95"/>
      <c r="DS52" s="95"/>
      <c r="DT52" s="95"/>
      <c r="DU52" s="95"/>
      <c r="DV52" s="96"/>
      <c r="DW52" s="95"/>
      <c r="DX52" s="95"/>
      <c r="DY52" s="95"/>
      <c r="DZ52" s="95"/>
      <c r="EA52" s="96"/>
      <c r="EB52" s="95"/>
      <c r="EC52" s="95"/>
      <c r="ED52" s="95"/>
      <c r="EE52" s="95"/>
      <c r="EF52" s="96"/>
      <c r="EG52" s="95"/>
      <c r="EH52" s="95"/>
      <c r="EI52" s="95"/>
      <c r="EJ52" s="95"/>
      <c r="EK52" s="96"/>
      <c r="EL52" s="95"/>
      <c r="EM52" s="95"/>
      <c r="EN52" s="95"/>
      <c r="EO52" s="95"/>
      <c r="EP52" s="96"/>
      <c r="EQ52" s="95"/>
      <c r="ER52" s="95"/>
      <c r="ES52" s="95"/>
      <c r="ET52" s="95"/>
      <c r="EU52" s="96"/>
      <c r="EV52" s="95"/>
      <c r="EW52" s="95"/>
      <c r="EX52" s="95"/>
      <c r="EY52" s="95"/>
      <c r="EZ52" s="96"/>
      <c r="FA52" s="95"/>
      <c r="FB52" s="95"/>
      <c r="FC52" s="95"/>
      <c r="FD52" s="95"/>
      <c r="FE52" s="96"/>
      <c r="FF52" s="95"/>
      <c r="FG52" s="95"/>
      <c r="FH52" s="95"/>
      <c r="FI52" s="95"/>
      <c r="FJ52" s="96"/>
      <c r="FK52" s="95"/>
      <c r="FL52" s="95"/>
      <c r="FM52" s="95"/>
      <c r="FN52" s="95"/>
      <c r="FO52" s="96"/>
      <c r="FP52" s="95"/>
      <c r="FQ52" s="95"/>
      <c r="FR52" s="95"/>
      <c r="FS52" s="95"/>
      <c r="FT52" s="96"/>
      <c r="FU52" s="95"/>
      <c r="FV52" s="95"/>
      <c r="FW52" s="95"/>
      <c r="FX52" s="95"/>
      <c r="FY52" s="96"/>
      <c r="FZ52" s="95"/>
      <c r="GA52" s="95"/>
      <c r="GB52" s="95"/>
      <c r="GC52" s="95"/>
      <c r="GD52" s="96"/>
      <c r="GE52" s="95"/>
      <c r="GF52" s="95"/>
      <c r="GG52" s="95"/>
      <c r="GH52" s="95"/>
      <c r="GI52" s="96"/>
      <c r="GJ52" s="95"/>
      <c r="GK52" s="95"/>
      <c r="GL52" s="95"/>
      <c r="GM52" s="95"/>
      <c r="GN52" s="96"/>
      <c r="GO52" s="95"/>
      <c r="GP52" s="95"/>
      <c r="GQ52" s="95"/>
      <c r="GR52" s="95"/>
      <c r="GS52" s="96"/>
      <c r="GT52" s="95"/>
      <c r="GU52" s="95"/>
      <c r="GV52" s="95"/>
      <c r="GW52" s="95"/>
      <c r="GX52" s="96"/>
      <c r="GY52" s="95"/>
      <c r="GZ52" s="95"/>
      <c r="HA52" s="95"/>
      <c r="HB52" s="95"/>
      <c r="HC52" s="96"/>
      <c r="HD52" s="95"/>
      <c r="HE52" s="95"/>
      <c r="HF52" s="95"/>
      <c r="HG52" s="95"/>
      <c r="HH52" s="96"/>
      <c r="HI52" s="95"/>
      <c r="HJ52" s="95"/>
      <c r="HK52" s="95"/>
      <c r="HL52" s="95"/>
      <c r="HM52" s="96"/>
      <c r="HN52" s="95"/>
      <c r="HO52" s="95"/>
      <c r="HP52" s="95"/>
      <c r="HQ52" s="95"/>
      <c r="HR52" s="96"/>
      <c r="HS52" s="95"/>
      <c r="HT52" s="95"/>
      <c r="HU52" s="95"/>
      <c r="HV52" s="95"/>
      <c r="HW52" s="96"/>
      <c r="HX52" s="95"/>
      <c r="HY52" s="95"/>
      <c r="HZ52" s="95"/>
      <c r="IA52" s="95"/>
      <c r="IB52" s="96"/>
      <c r="IC52" s="95"/>
      <c r="ID52" s="95"/>
      <c r="IE52" s="95"/>
      <c r="IF52" s="95"/>
      <c r="IG52" s="96"/>
      <c r="IH52" s="95"/>
      <c r="II52" s="95"/>
      <c r="IJ52" s="95"/>
      <c r="IK52" s="95"/>
      <c r="IL52" s="96"/>
      <c r="IM52" s="95"/>
      <c r="IN52" s="95"/>
      <c r="IO52" s="95"/>
      <c r="IP52" s="95"/>
      <c r="IQ52" s="96"/>
      <c r="IR52" s="95"/>
      <c r="IS52" s="95"/>
      <c r="IT52" s="95"/>
      <c r="IU52" s="95"/>
      <c r="IV52" s="96"/>
    </row>
    <row r="53" spans="1:256" ht="12.75" customHeight="1">
      <c r="A53" s="96"/>
      <c r="B53" s="95"/>
      <c r="C53" s="95"/>
      <c r="D53" s="95"/>
      <c r="E53" s="95"/>
      <c r="F53" s="96"/>
      <c r="G53" s="95"/>
      <c r="H53" s="95"/>
      <c r="I53" s="95"/>
      <c r="J53" s="95"/>
      <c r="K53" s="96"/>
      <c r="L53" s="95"/>
      <c r="M53" s="95"/>
      <c r="N53" s="95"/>
      <c r="O53" s="95"/>
      <c r="P53" s="96"/>
      <c r="Q53" s="95"/>
      <c r="R53" s="95"/>
      <c r="S53" s="95"/>
      <c r="T53" s="95"/>
      <c r="U53" s="96"/>
      <c r="V53" s="95"/>
      <c r="W53" s="95"/>
      <c r="X53" s="95"/>
      <c r="Y53" s="95"/>
      <c r="Z53" s="96"/>
      <c r="AA53" s="95"/>
      <c r="AB53" s="95"/>
      <c r="AC53" s="95"/>
      <c r="AD53" s="95"/>
      <c r="AE53" s="96"/>
      <c r="AF53" s="95"/>
      <c r="AG53" s="95"/>
      <c r="AH53" s="95"/>
      <c r="AI53" s="95"/>
      <c r="AJ53" s="96"/>
      <c r="AK53" s="95"/>
      <c r="AL53" s="95"/>
      <c r="AM53" s="95"/>
      <c r="AN53" s="95"/>
      <c r="AO53" s="96"/>
      <c r="AP53" s="95"/>
      <c r="AQ53" s="95"/>
      <c r="AR53" s="95"/>
      <c r="AS53" s="95"/>
      <c r="AT53" s="96"/>
      <c r="AU53" s="95"/>
      <c r="AV53" s="95"/>
      <c r="AW53" s="95"/>
      <c r="AX53" s="95"/>
      <c r="AY53" s="96"/>
      <c r="AZ53" s="95"/>
      <c r="BA53" s="95"/>
      <c r="BB53" s="95"/>
      <c r="BC53" s="95"/>
      <c r="BD53" s="96"/>
      <c r="BE53" s="95"/>
      <c r="BF53" s="95"/>
      <c r="BG53" s="95"/>
      <c r="BH53" s="95"/>
      <c r="BI53" s="96"/>
      <c r="BJ53" s="95"/>
      <c r="BK53" s="95"/>
      <c r="BL53" s="95"/>
      <c r="BM53" s="95"/>
      <c r="BN53" s="96"/>
      <c r="BO53" s="95"/>
      <c r="BP53" s="95"/>
      <c r="BQ53" s="95"/>
      <c r="BR53" s="95"/>
      <c r="BS53" s="96"/>
      <c r="BT53" s="95"/>
      <c r="BU53" s="95"/>
      <c r="BV53" s="95"/>
      <c r="BW53" s="95"/>
      <c r="BX53" s="96"/>
      <c r="BY53" s="95"/>
      <c r="BZ53" s="95"/>
      <c r="CA53" s="95"/>
      <c r="CB53" s="95"/>
      <c r="CC53" s="96"/>
      <c r="CD53" s="95"/>
      <c r="CE53" s="95"/>
      <c r="CF53" s="95"/>
      <c r="CG53" s="95"/>
      <c r="CH53" s="96"/>
      <c r="CI53" s="95"/>
      <c r="CJ53" s="95"/>
      <c r="CK53" s="95"/>
      <c r="CL53" s="95"/>
      <c r="CM53" s="96"/>
      <c r="CN53" s="95"/>
      <c r="CO53" s="95"/>
      <c r="CP53" s="95"/>
      <c r="CQ53" s="95"/>
      <c r="CR53" s="96"/>
      <c r="CS53" s="95"/>
      <c r="CT53" s="95"/>
      <c r="CU53" s="95"/>
      <c r="CV53" s="95"/>
      <c r="CW53" s="96"/>
      <c r="CX53" s="95"/>
      <c r="CY53" s="95"/>
      <c r="CZ53" s="95"/>
      <c r="DA53" s="95"/>
      <c r="DB53" s="96"/>
      <c r="DC53" s="95"/>
      <c r="DD53" s="95"/>
      <c r="DE53" s="95"/>
      <c r="DF53" s="95"/>
      <c r="DG53" s="96"/>
      <c r="DH53" s="95"/>
      <c r="DI53" s="95"/>
      <c r="DJ53" s="95"/>
      <c r="DK53" s="95"/>
      <c r="DL53" s="96"/>
      <c r="DM53" s="95"/>
      <c r="DN53" s="95"/>
      <c r="DO53" s="95"/>
      <c r="DP53" s="95"/>
      <c r="DQ53" s="96"/>
      <c r="DR53" s="95"/>
      <c r="DS53" s="95"/>
      <c r="DT53" s="95"/>
      <c r="DU53" s="95"/>
      <c r="DV53" s="96"/>
      <c r="DW53" s="95"/>
      <c r="DX53" s="95"/>
      <c r="DY53" s="95"/>
      <c r="DZ53" s="95"/>
      <c r="EA53" s="96"/>
      <c r="EB53" s="95"/>
      <c r="EC53" s="95"/>
      <c r="ED53" s="95"/>
      <c r="EE53" s="95"/>
      <c r="EF53" s="96"/>
      <c r="EG53" s="95"/>
      <c r="EH53" s="95"/>
      <c r="EI53" s="95"/>
      <c r="EJ53" s="95"/>
      <c r="EK53" s="96"/>
      <c r="EL53" s="95"/>
      <c r="EM53" s="95"/>
      <c r="EN53" s="95"/>
      <c r="EO53" s="95"/>
      <c r="EP53" s="96"/>
      <c r="EQ53" s="95"/>
      <c r="ER53" s="95"/>
      <c r="ES53" s="95"/>
      <c r="ET53" s="95"/>
      <c r="EU53" s="96"/>
      <c r="EV53" s="95"/>
      <c r="EW53" s="95"/>
      <c r="EX53" s="95"/>
      <c r="EY53" s="95"/>
      <c r="EZ53" s="96"/>
      <c r="FA53" s="95"/>
      <c r="FB53" s="95"/>
      <c r="FC53" s="95"/>
      <c r="FD53" s="95"/>
      <c r="FE53" s="96"/>
      <c r="FF53" s="95"/>
      <c r="FG53" s="95"/>
      <c r="FH53" s="95"/>
      <c r="FI53" s="95"/>
      <c r="FJ53" s="96"/>
      <c r="FK53" s="95"/>
      <c r="FL53" s="95"/>
      <c r="FM53" s="95"/>
      <c r="FN53" s="95"/>
      <c r="FO53" s="96"/>
      <c r="FP53" s="95"/>
      <c r="FQ53" s="95"/>
      <c r="FR53" s="95"/>
      <c r="FS53" s="95"/>
      <c r="FT53" s="96"/>
      <c r="FU53" s="95"/>
      <c r="FV53" s="95"/>
      <c r="FW53" s="95"/>
      <c r="FX53" s="95"/>
      <c r="FY53" s="96"/>
      <c r="FZ53" s="95"/>
      <c r="GA53" s="95"/>
      <c r="GB53" s="95"/>
      <c r="GC53" s="95"/>
      <c r="GD53" s="96"/>
      <c r="GE53" s="95"/>
      <c r="GF53" s="95"/>
      <c r="GG53" s="95"/>
      <c r="GH53" s="95"/>
      <c r="GI53" s="96"/>
      <c r="GJ53" s="95"/>
      <c r="GK53" s="95"/>
      <c r="GL53" s="95"/>
      <c r="GM53" s="95"/>
      <c r="GN53" s="96"/>
      <c r="GO53" s="95"/>
      <c r="GP53" s="95"/>
      <c r="GQ53" s="95"/>
      <c r="GR53" s="95"/>
      <c r="GS53" s="96"/>
      <c r="GT53" s="95"/>
      <c r="GU53" s="95"/>
      <c r="GV53" s="95"/>
      <c r="GW53" s="95"/>
      <c r="GX53" s="96"/>
      <c r="GY53" s="95"/>
      <c r="GZ53" s="95"/>
      <c r="HA53" s="95"/>
      <c r="HB53" s="95"/>
      <c r="HC53" s="96"/>
      <c r="HD53" s="95"/>
      <c r="HE53" s="95"/>
      <c r="HF53" s="95"/>
      <c r="HG53" s="95"/>
      <c r="HH53" s="96"/>
      <c r="HI53" s="95"/>
      <c r="HJ53" s="95"/>
      <c r="HK53" s="95"/>
      <c r="HL53" s="95"/>
      <c r="HM53" s="96"/>
      <c r="HN53" s="95"/>
      <c r="HO53" s="95"/>
      <c r="HP53" s="95"/>
      <c r="HQ53" s="95"/>
      <c r="HR53" s="96"/>
      <c r="HS53" s="95"/>
      <c r="HT53" s="95"/>
      <c r="HU53" s="95"/>
      <c r="HV53" s="95"/>
      <c r="HW53" s="96"/>
      <c r="HX53" s="95"/>
      <c r="HY53" s="95"/>
      <c r="HZ53" s="95"/>
      <c r="IA53" s="95"/>
      <c r="IB53" s="96"/>
      <c r="IC53" s="95"/>
      <c r="ID53" s="95"/>
      <c r="IE53" s="95"/>
      <c r="IF53" s="95"/>
      <c r="IG53" s="96"/>
      <c r="IH53" s="95"/>
      <c r="II53" s="95"/>
      <c r="IJ53" s="95"/>
      <c r="IK53" s="95"/>
      <c r="IL53" s="96"/>
      <c r="IM53" s="95"/>
      <c r="IN53" s="95"/>
      <c r="IO53" s="95"/>
      <c r="IP53" s="95"/>
      <c r="IQ53" s="96"/>
      <c r="IR53" s="95"/>
      <c r="IS53" s="95"/>
      <c r="IT53" s="95"/>
      <c r="IU53" s="95"/>
      <c r="IV53" s="96"/>
    </row>
    <row r="54" spans="1:256" ht="12.75" customHeight="1">
      <c r="A54" s="96" t="s">
        <v>832</v>
      </c>
      <c r="B54" s="95"/>
      <c r="C54" s="95"/>
      <c r="D54" s="95"/>
      <c r="E54" s="95"/>
      <c r="F54" s="96"/>
      <c r="G54" s="95"/>
      <c r="H54" s="95"/>
      <c r="I54" s="95"/>
      <c r="J54" s="95"/>
      <c r="K54" s="96"/>
      <c r="L54" s="95"/>
      <c r="M54" s="95"/>
      <c r="N54" s="95"/>
      <c r="O54" s="95"/>
      <c r="P54" s="96"/>
      <c r="Q54" s="95"/>
      <c r="R54" s="95"/>
      <c r="S54" s="95"/>
      <c r="T54" s="95"/>
      <c r="U54" s="96"/>
      <c r="V54" s="95"/>
      <c r="W54" s="95"/>
      <c r="X54" s="95"/>
      <c r="Y54" s="95"/>
      <c r="Z54" s="96"/>
      <c r="AA54" s="95"/>
      <c r="AB54" s="95"/>
      <c r="AC54" s="95"/>
      <c r="AD54" s="95"/>
      <c r="AE54" s="96"/>
      <c r="AF54" s="95"/>
      <c r="AG54" s="95"/>
      <c r="AH54" s="95"/>
      <c r="AI54" s="95"/>
      <c r="AJ54" s="96"/>
      <c r="AK54" s="95"/>
      <c r="AL54" s="95"/>
      <c r="AM54" s="95"/>
      <c r="AN54" s="95"/>
      <c r="AO54" s="96"/>
      <c r="AP54" s="95"/>
      <c r="AQ54" s="95"/>
      <c r="AR54" s="95"/>
      <c r="AS54" s="95"/>
      <c r="AT54" s="96"/>
      <c r="AU54" s="95"/>
      <c r="AV54" s="95"/>
      <c r="AW54" s="95"/>
      <c r="AX54" s="95"/>
      <c r="AY54" s="96"/>
      <c r="AZ54" s="95"/>
      <c r="BA54" s="95"/>
      <c r="BB54" s="95"/>
      <c r="BC54" s="95"/>
      <c r="BD54" s="96"/>
      <c r="BE54" s="95"/>
      <c r="BF54" s="95"/>
      <c r="BG54" s="95"/>
      <c r="BH54" s="95"/>
      <c r="BI54" s="96"/>
      <c r="BJ54" s="95"/>
      <c r="BK54" s="95"/>
      <c r="BL54" s="95"/>
      <c r="BM54" s="95"/>
      <c r="BN54" s="96"/>
      <c r="BO54" s="95"/>
      <c r="BP54" s="95"/>
      <c r="BQ54" s="95"/>
      <c r="BR54" s="95"/>
      <c r="BS54" s="96"/>
      <c r="BT54" s="95"/>
      <c r="BU54" s="95"/>
      <c r="BV54" s="95"/>
      <c r="BW54" s="95"/>
      <c r="BX54" s="96"/>
      <c r="BY54" s="95"/>
      <c r="BZ54" s="95"/>
      <c r="CA54" s="95"/>
      <c r="CB54" s="95"/>
      <c r="CC54" s="96"/>
      <c r="CD54" s="95"/>
      <c r="CE54" s="95"/>
      <c r="CF54" s="95"/>
      <c r="CG54" s="95"/>
      <c r="CH54" s="96"/>
      <c r="CI54" s="95"/>
      <c r="CJ54" s="95"/>
      <c r="CK54" s="95"/>
      <c r="CL54" s="95"/>
      <c r="CM54" s="96"/>
      <c r="CN54" s="95"/>
      <c r="CO54" s="95"/>
      <c r="CP54" s="95"/>
      <c r="CQ54" s="95"/>
      <c r="CR54" s="96"/>
      <c r="CS54" s="95"/>
      <c r="CT54" s="95"/>
      <c r="CU54" s="95"/>
      <c r="CV54" s="95"/>
      <c r="CW54" s="96"/>
      <c r="CX54" s="95"/>
      <c r="CY54" s="95"/>
      <c r="CZ54" s="95"/>
      <c r="DA54" s="95"/>
      <c r="DB54" s="96"/>
      <c r="DC54" s="95"/>
      <c r="DD54" s="95"/>
      <c r="DE54" s="95"/>
      <c r="DF54" s="95"/>
      <c r="DG54" s="96"/>
      <c r="DH54" s="95"/>
      <c r="DI54" s="95"/>
      <c r="DJ54" s="95"/>
      <c r="DK54" s="95"/>
      <c r="DL54" s="96"/>
      <c r="DM54" s="95"/>
      <c r="DN54" s="95"/>
      <c r="DO54" s="95"/>
      <c r="DP54" s="95"/>
      <c r="DQ54" s="96"/>
      <c r="DR54" s="95"/>
      <c r="DS54" s="95"/>
      <c r="DT54" s="95"/>
      <c r="DU54" s="95"/>
      <c r="DV54" s="96"/>
      <c r="DW54" s="95"/>
      <c r="DX54" s="95"/>
      <c r="DY54" s="95"/>
      <c r="DZ54" s="95"/>
      <c r="EA54" s="96"/>
      <c r="EB54" s="95"/>
      <c r="EC54" s="95"/>
      <c r="ED54" s="95"/>
      <c r="EE54" s="95"/>
      <c r="EF54" s="96"/>
      <c r="EG54" s="95"/>
      <c r="EH54" s="95"/>
      <c r="EI54" s="95"/>
      <c r="EJ54" s="95"/>
      <c r="EK54" s="96"/>
      <c r="EL54" s="95"/>
      <c r="EM54" s="95"/>
      <c r="EN54" s="95"/>
      <c r="EO54" s="95"/>
      <c r="EP54" s="96"/>
      <c r="EQ54" s="95"/>
      <c r="ER54" s="95"/>
      <c r="ES54" s="95"/>
      <c r="ET54" s="95"/>
      <c r="EU54" s="96"/>
      <c r="EV54" s="95"/>
      <c r="EW54" s="95"/>
      <c r="EX54" s="95"/>
      <c r="EY54" s="95"/>
      <c r="EZ54" s="96"/>
      <c r="FA54" s="95"/>
      <c r="FB54" s="95"/>
      <c r="FC54" s="95"/>
      <c r="FD54" s="95"/>
      <c r="FE54" s="96"/>
      <c r="FF54" s="95"/>
      <c r="FG54" s="95"/>
      <c r="FH54" s="95"/>
      <c r="FI54" s="95"/>
      <c r="FJ54" s="96"/>
      <c r="FK54" s="95"/>
      <c r="FL54" s="95"/>
      <c r="FM54" s="95"/>
      <c r="FN54" s="95"/>
      <c r="FO54" s="96"/>
      <c r="FP54" s="95"/>
      <c r="FQ54" s="95"/>
      <c r="FR54" s="95"/>
      <c r="FS54" s="95"/>
      <c r="FT54" s="96"/>
      <c r="FU54" s="95"/>
      <c r="FV54" s="95"/>
      <c r="FW54" s="95"/>
      <c r="FX54" s="95"/>
      <c r="FY54" s="96"/>
      <c r="FZ54" s="95"/>
      <c r="GA54" s="95"/>
      <c r="GB54" s="95"/>
      <c r="GC54" s="95"/>
      <c r="GD54" s="96"/>
      <c r="GE54" s="95"/>
      <c r="GF54" s="95"/>
      <c r="GG54" s="95"/>
      <c r="GH54" s="95"/>
      <c r="GI54" s="96"/>
      <c r="GJ54" s="95"/>
      <c r="GK54" s="95"/>
      <c r="GL54" s="95"/>
      <c r="GM54" s="95"/>
      <c r="GN54" s="96"/>
      <c r="GO54" s="95"/>
      <c r="GP54" s="95"/>
      <c r="GQ54" s="95"/>
      <c r="GR54" s="95"/>
      <c r="GS54" s="96"/>
      <c r="GT54" s="95"/>
      <c r="GU54" s="95"/>
      <c r="GV54" s="95"/>
      <c r="GW54" s="95"/>
      <c r="GX54" s="96"/>
      <c r="GY54" s="95"/>
      <c r="GZ54" s="95"/>
      <c r="HA54" s="95"/>
      <c r="HB54" s="95"/>
      <c r="HC54" s="96"/>
      <c r="HD54" s="95"/>
      <c r="HE54" s="95"/>
      <c r="HF54" s="95"/>
      <c r="HG54" s="95"/>
      <c r="HH54" s="96"/>
      <c r="HI54" s="95"/>
      <c r="HJ54" s="95"/>
      <c r="HK54" s="95"/>
      <c r="HL54" s="95"/>
      <c r="HM54" s="96"/>
      <c r="HN54" s="95"/>
      <c r="HO54" s="95"/>
      <c r="HP54" s="95"/>
      <c r="HQ54" s="95"/>
      <c r="HR54" s="96"/>
      <c r="HS54" s="95"/>
      <c r="HT54" s="95"/>
      <c r="HU54" s="95"/>
      <c r="HV54" s="95"/>
      <c r="HW54" s="96"/>
      <c r="HX54" s="95"/>
      <c r="HY54" s="95"/>
      <c r="HZ54" s="95"/>
      <c r="IA54" s="95"/>
      <c r="IB54" s="96"/>
      <c r="IC54" s="95"/>
      <c r="ID54" s="95"/>
      <c r="IE54" s="95"/>
      <c r="IF54" s="95"/>
      <c r="IG54" s="96"/>
      <c r="IH54" s="95"/>
      <c r="II54" s="95"/>
      <c r="IJ54" s="95"/>
      <c r="IK54" s="95"/>
      <c r="IL54" s="96"/>
      <c r="IM54" s="95"/>
      <c r="IN54" s="95"/>
      <c r="IO54" s="95"/>
      <c r="IP54" s="95"/>
      <c r="IQ54" s="96"/>
      <c r="IR54" s="95"/>
      <c r="IS54" s="95"/>
      <c r="IT54" s="95"/>
      <c r="IU54" s="95"/>
      <c r="IV54" s="96"/>
    </row>
    <row r="55" spans="1:256" ht="12.75" customHeight="1">
      <c r="A55" s="96" t="s">
        <v>829</v>
      </c>
      <c r="B55" s="95"/>
      <c r="C55" s="95"/>
      <c r="D55" s="95"/>
      <c r="E55" s="95" t="s">
        <v>830</v>
      </c>
      <c r="F55" s="96"/>
      <c r="G55" s="95"/>
      <c r="H55" s="95"/>
      <c r="I55" s="95"/>
      <c r="J55" s="95"/>
      <c r="K55" s="96"/>
      <c r="L55" s="95"/>
      <c r="M55" s="95"/>
      <c r="N55" s="95"/>
      <c r="O55" s="95"/>
      <c r="P55" s="96"/>
      <c r="Q55" s="95"/>
      <c r="R55" s="95"/>
      <c r="S55" s="95"/>
      <c r="T55" s="95"/>
      <c r="U55" s="96"/>
      <c r="V55" s="95"/>
      <c r="W55" s="95"/>
      <c r="X55" s="95"/>
      <c r="Y55" s="95"/>
      <c r="Z55" s="96"/>
      <c r="AA55" s="95"/>
      <c r="AB55" s="95"/>
      <c r="AC55" s="95"/>
      <c r="AD55" s="95"/>
      <c r="AE55" s="96"/>
      <c r="AF55" s="95"/>
      <c r="AG55" s="95"/>
      <c r="AH55" s="95"/>
      <c r="AI55" s="95"/>
      <c r="AJ55" s="96"/>
      <c r="AK55" s="95"/>
      <c r="AL55" s="95"/>
      <c r="AM55" s="95"/>
      <c r="AN55" s="95"/>
      <c r="AO55" s="96"/>
      <c r="AP55" s="95"/>
      <c r="AQ55" s="95"/>
      <c r="AR55" s="95"/>
      <c r="AS55" s="95"/>
      <c r="AT55" s="96"/>
      <c r="AU55" s="95"/>
      <c r="AV55" s="95"/>
      <c r="AW55" s="95"/>
      <c r="AX55" s="95"/>
      <c r="AY55" s="96"/>
      <c r="AZ55" s="95"/>
      <c r="BA55" s="95"/>
      <c r="BB55" s="95"/>
      <c r="BC55" s="95"/>
      <c r="BD55" s="96"/>
      <c r="BE55" s="95"/>
      <c r="BF55" s="95"/>
      <c r="BG55" s="95"/>
      <c r="BH55" s="95"/>
      <c r="BI55" s="96"/>
      <c r="BJ55" s="95"/>
      <c r="BK55" s="95"/>
      <c r="BL55" s="95"/>
      <c r="BM55" s="95"/>
      <c r="BN55" s="96"/>
      <c r="BO55" s="95"/>
      <c r="BP55" s="95"/>
      <c r="BQ55" s="95"/>
      <c r="BR55" s="95"/>
      <c r="BS55" s="96"/>
      <c r="BT55" s="95"/>
      <c r="BU55" s="95"/>
      <c r="BV55" s="95"/>
      <c r="BW55" s="95"/>
      <c r="BX55" s="96"/>
      <c r="BY55" s="95"/>
      <c r="BZ55" s="95"/>
      <c r="CA55" s="95"/>
      <c r="CB55" s="95"/>
      <c r="CC55" s="96"/>
      <c r="CD55" s="95"/>
      <c r="CE55" s="95"/>
      <c r="CF55" s="95"/>
      <c r="CG55" s="95"/>
      <c r="CH55" s="96"/>
      <c r="CI55" s="95"/>
      <c r="CJ55" s="95"/>
      <c r="CK55" s="95"/>
      <c r="CL55" s="95"/>
      <c r="CM55" s="96"/>
      <c r="CN55" s="95"/>
      <c r="CO55" s="95"/>
      <c r="CP55" s="95"/>
      <c r="CQ55" s="95"/>
      <c r="CR55" s="96"/>
      <c r="CS55" s="95"/>
      <c r="CT55" s="95"/>
      <c r="CU55" s="95"/>
      <c r="CV55" s="95"/>
      <c r="CW55" s="96"/>
      <c r="CX55" s="95"/>
      <c r="CY55" s="95"/>
      <c r="CZ55" s="95"/>
      <c r="DA55" s="95"/>
      <c r="DB55" s="96"/>
      <c r="DC55" s="95"/>
      <c r="DD55" s="95"/>
      <c r="DE55" s="95"/>
      <c r="DF55" s="95"/>
      <c r="DG55" s="96"/>
      <c r="DH55" s="95"/>
      <c r="DI55" s="95"/>
      <c r="DJ55" s="95"/>
      <c r="DK55" s="95"/>
      <c r="DL55" s="96"/>
      <c r="DM55" s="95"/>
      <c r="DN55" s="95"/>
      <c r="DO55" s="95"/>
      <c r="DP55" s="95"/>
      <c r="DQ55" s="96"/>
      <c r="DR55" s="95"/>
      <c r="DS55" s="95"/>
      <c r="DT55" s="95"/>
      <c r="DU55" s="95"/>
      <c r="DV55" s="96"/>
      <c r="DW55" s="95"/>
      <c r="DX55" s="95"/>
      <c r="DY55" s="95"/>
      <c r="DZ55" s="95"/>
      <c r="EA55" s="96"/>
      <c r="EB55" s="95"/>
      <c r="EC55" s="95"/>
      <c r="ED55" s="95"/>
      <c r="EE55" s="95"/>
      <c r="EF55" s="96"/>
      <c r="EG55" s="95"/>
      <c r="EH55" s="95"/>
      <c r="EI55" s="95"/>
      <c r="EJ55" s="95"/>
      <c r="EK55" s="96"/>
      <c r="EL55" s="95"/>
      <c r="EM55" s="95"/>
      <c r="EN55" s="95"/>
      <c r="EO55" s="95"/>
      <c r="EP55" s="96"/>
      <c r="EQ55" s="95"/>
      <c r="ER55" s="95"/>
      <c r="ES55" s="95"/>
      <c r="ET55" s="95"/>
      <c r="EU55" s="96"/>
      <c r="EV55" s="95"/>
      <c r="EW55" s="95"/>
      <c r="EX55" s="95"/>
      <c r="EY55" s="95"/>
      <c r="EZ55" s="96"/>
      <c r="FA55" s="95"/>
      <c r="FB55" s="95"/>
      <c r="FC55" s="95"/>
      <c r="FD55" s="95"/>
      <c r="FE55" s="96"/>
      <c r="FF55" s="95"/>
      <c r="FG55" s="95"/>
      <c r="FH55" s="95"/>
      <c r="FI55" s="95"/>
      <c r="FJ55" s="96"/>
      <c r="FK55" s="95"/>
      <c r="FL55" s="95"/>
      <c r="FM55" s="95"/>
      <c r="FN55" s="95"/>
      <c r="FO55" s="96"/>
      <c r="FP55" s="95"/>
      <c r="FQ55" s="95"/>
      <c r="FR55" s="95"/>
      <c r="FS55" s="95"/>
      <c r="FT55" s="96"/>
      <c r="FU55" s="95"/>
      <c r="FV55" s="95"/>
      <c r="FW55" s="95"/>
      <c r="FX55" s="95"/>
      <c r="FY55" s="96"/>
      <c r="FZ55" s="95"/>
      <c r="GA55" s="95"/>
      <c r="GB55" s="95"/>
      <c r="GC55" s="95"/>
      <c r="GD55" s="96"/>
      <c r="GE55" s="95"/>
      <c r="GF55" s="95"/>
      <c r="GG55" s="95"/>
      <c r="GH55" s="95"/>
      <c r="GI55" s="96"/>
      <c r="GJ55" s="95"/>
      <c r="GK55" s="95"/>
      <c r="GL55" s="95"/>
      <c r="GM55" s="95"/>
      <c r="GN55" s="96"/>
      <c r="GO55" s="95"/>
      <c r="GP55" s="95"/>
      <c r="GQ55" s="95"/>
      <c r="GR55" s="95"/>
      <c r="GS55" s="96"/>
      <c r="GT55" s="95"/>
      <c r="GU55" s="95"/>
      <c r="GV55" s="95"/>
      <c r="GW55" s="95"/>
      <c r="GX55" s="96"/>
      <c r="GY55" s="95"/>
      <c r="GZ55" s="95"/>
      <c r="HA55" s="95"/>
      <c r="HB55" s="95"/>
      <c r="HC55" s="96"/>
      <c r="HD55" s="95"/>
      <c r="HE55" s="95"/>
      <c r="HF55" s="95"/>
      <c r="HG55" s="95"/>
      <c r="HH55" s="96"/>
      <c r="HI55" s="95"/>
      <c r="HJ55" s="95"/>
      <c r="HK55" s="95"/>
      <c r="HL55" s="95"/>
      <c r="HM55" s="96"/>
      <c r="HN55" s="95"/>
      <c r="HO55" s="95"/>
      <c r="HP55" s="95"/>
      <c r="HQ55" s="95"/>
      <c r="HR55" s="96"/>
      <c r="HS55" s="95"/>
      <c r="HT55" s="95"/>
      <c r="HU55" s="95"/>
      <c r="HV55" s="95"/>
      <c r="HW55" s="96"/>
      <c r="HX55" s="95"/>
      <c r="HY55" s="95"/>
      <c r="HZ55" s="95"/>
      <c r="IA55" s="95"/>
      <c r="IB55" s="96"/>
      <c r="IC55" s="95"/>
      <c r="ID55" s="95"/>
      <c r="IE55" s="95"/>
      <c r="IF55" s="95"/>
      <c r="IG55" s="96"/>
      <c r="IH55" s="95"/>
      <c r="II55" s="95"/>
      <c r="IJ55" s="95"/>
      <c r="IK55" s="95"/>
      <c r="IL55" s="96"/>
      <c r="IM55" s="95"/>
      <c r="IN55" s="95"/>
      <c r="IO55" s="95"/>
      <c r="IP55" s="95"/>
      <c r="IQ55" s="96"/>
      <c r="IR55" s="95"/>
      <c r="IS55" s="95"/>
      <c r="IT55" s="95"/>
      <c r="IU55" s="95"/>
      <c r="IV55" s="96"/>
    </row>
  </sheetData>
  <sheetProtection/>
  <mergeCells count="8">
    <mergeCell ref="A2:F2"/>
    <mergeCell ref="A1:F1"/>
    <mergeCell ref="A4:A10"/>
    <mergeCell ref="B4:B10"/>
    <mergeCell ref="D4:D10"/>
    <mergeCell ref="C4:C10"/>
    <mergeCell ref="E4:E10"/>
    <mergeCell ref="F4:F10"/>
  </mergeCells>
  <conditionalFormatting sqref="E13:F13 E15:F15">
    <cfRule type="cellIs" priority="3" dxfId="0" operator="equal" stopIfTrue="1">
      <formula>0</formula>
    </cfRule>
  </conditionalFormatting>
  <conditionalFormatting sqref="E28">
    <cfRule type="cellIs" priority="4" dxfId="0" operator="equal" stopIfTrue="1">
      <formula>0</formula>
    </cfRule>
  </conditionalFormatting>
  <conditionalFormatting sqref="E30">
    <cfRule type="cellIs" priority="5" dxfId="0" operator="equal" stopIfTrue="1">
      <formula>0</formula>
    </cfRule>
  </conditionalFormatting>
  <conditionalFormatting sqref="E98:F98">
    <cfRule type="cellIs" priority="6"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754</v>
      </c>
      <c r="B1" t="s">
        <v>755</v>
      </c>
    </row>
    <row r="2" spans="1:2" ht="12.75">
      <c r="A2" t="s">
        <v>756</v>
      </c>
      <c r="B2" t="s">
        <v>757</v>
      </c>
    </row>
    <row r="3" spans="1:2" ht="12.75">
      <c r="A3" t="s">
        <v>758</v>
      </c>
      <c r="B3" t="s">
        <v>13</v>
      </c>
    </row>
    <row r="4" spans="1:2" ht="12.75">
      <c r="A4" t="s">
        <v>759</v>
      </c>
      <c r="B4" t="s">
        <v>760</v>
      </c>
    </row>
    <row r="5" spans="1:2" ht="12.75">
      <c r="A5" t="s">
        <v>761</v>
      </c>
      <c r="B5" t="s">
        <v>762</v>
      </c>
    </row>
    <row r="6" spans="1:2" ht="12.75">
      <c r="A6" t="s">
        <v>763</v>
      </c>
      <c r="B6" t="s">
        <v>755</v>
      </c>
    </row>
    <row r="7" spans="1:2" ht="12.75">
      <c r="A7" t="s">
        <v>764</v>
      </c>
    </row>
    <row r="8" spans="1:2" ht="12.75">
      <c r="A8" t="s">
        <v>766</v>
      </c>
    </row>
    <row r="9" spans="1:2" ht="12.75">
      <c r="A9" t="s">
        <v>767</v>
      </c>
      <c r="B9" t="s">
        <v>768</v>
      </c>
    </row>
    <row r="10" spans="1:2" ht="12.75">
      <c r="A10" t="s">
        <v>769</v>
      </c>
      <c r="B10" t="s">
        <v>770</v>
      </c>
    </row>
    <row r="11" spans="1:2" ht="12.75">
      <c r="A11" t="s">
        <v>771</v>
      </c>
      <c r="B11"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HSSF rep:2.43.2.13</dc:description>
  <cp:lastModifiedBy>Valentina</cp:lastModifiedBy>
  <dcterms:created xsi:type="dcterms:W3CDTF">2017-10-13T09:18:18Z</dcterms:created>
  <dcterms:modified xsi:type="dcterms:W3CDTF">2017-10-17T07:05:07Z</dcterms:modified>
  <cp:category/>
  <cp:version/>
  <cp:contentType/>
  <cp:contentStatus/>
</cp:coreProperties>
</file>